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32" yWindow="-120" windowWidth="27888" windowHeight="16440"/>
  </bookViews>
  <sheets>
    <sheet name="別表4_１" sheetId="1" r:id="rId1"/>
    <sheet name="別表4_2" sheetId="4" r:id="rId2"/>
  </sheets>
  <definedNames>
    <definedName name="_xlnm._FilterDatabase" localSheetId="0" hidden="1">別表4_１!$D$5:$M$24</definedName>
    <definedName name="_xlnm._FilterDatabase" localSheetId="1" hidden="1">別表4_2!$C$5:$AK$72</definedName>
    <definedName name="_xlnm.Print_Area" localSheetId="0">別表4_１!$D$2:$M$24</definedName>
    <definedName name="_xlnm.Print_Area" localSheetId="1">別表4_2!$C$2:$W$72</definedName>
    <definedName name="_xlnm.Print_Titles" localSheetId="0">別表4_１!$4:$5</definedName>
    <definedName name="_xlnm.Print_Titles" localSheetId="1">別表4_2!$4:$5</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4" l="1"/>
  <c r="D14" i="4"/>
  <c r="D16" i="4"/>
  <c r="D18" i="4"/>
  <c r="D19" i="4"/>
  <c r="D20" i="4"/>
  <c r="D21" i="4"/>
  <c r="D24" i="4"/>
  <c r="D27" i="4"/>
  <c r="D28" i="4"/>
  <c r="D29" i="4"/>
  <c r="D31" i="4"/>
  <c r="D33" i="4"/>
  <c r="D34" i="4"/>
  <c r="D39" i="4"/>
  <c r="D41" i="4"/>
  <c r="D42" i="4"/>
  <c r="D43" i="4"/>
  <c r="D44" i="4"/>
  <c r="D45" i="4"/>
  <c r="D46" i="4"/>
  <c r="D47" i="4"/>
  <c r="D50" i="4"/>
  <c r="D53" i="4"/>
  <c r="D54" i="4"/>
  <c r="D56" i="4"/>
  <c r="D57" i="4"/>
  <c r="D59" i="4"/>
  <c r="D60" i="4"/>
  <c r="D62" i="4"/>
  <c r="D65" i="4"/>
  <c r="D66" i="4"/>
  <c r="D69" i="4"/>
  <c r="D72" i="4"/>
  <c r="D11" i="4"/>
  <c r="D9" i="4"/>
  <c r="D10" i="4"/>
  <c r="D7" i="4"/>
  <c r="D8" i="4"/>
  <c r="D6" i="4"/>
  <c r="E8" i="1"/>
</calcChain>
</file>

<file path=xl/sharedStrings.xml><?xml version="1.0" encoding="utf-8"?>
<sst xmlns="http://schemas.openxmlformats.org/spreadsheetml/2006/main" count="945" uniqueCount="262">
  <si>
    <t>項番</t>
    <rPh sb="0" eb="2">
      <t>コウバン</t>
    </rPh>
    <phoneticPr fontId="3"/>
  </si>
  <si>
    <t>調査項目</t>
    <rPh sb="0" eb="4">
      <t>チョウサコウモク</t>
    </rPh>
    <phoneticPr fontId="3"/>
  </si>
  <si>
    <t>同義語整理</t>
    <rPh sb="0" eb="3">
      <t>ドウギゴ</t>
    </rPh>
    <rPh sb="3" eb="5">
      <t>セイリ</t>
    </rPh>
    <phoneticPr fontId="3"/>
  </si>
  <si>
    <t>出典</t>
    <rPh sb="0" eb="2">
      <t>シュッテン</t>
    </rPh>
    <phoneticPr fontId="3"/>
  </si>
  <si>
    <t>定義</t>
    <rPh sb="0" eb="2">
      <t>テイギ</t>
    </rPh>
    <phoneticPr fontId="3"/>
  </si>
  <si>
    <t>調査法</t>
    <rPh sb="0" eb="2">
      <t>チョウサ</t>
    </rPh>
    <rPh sb="2" eb="3">
      <t>ホウ</t>
    </rPh>
    <phoneticPr fontId="3"/>
  </si>
  <si>
    <t>調査数</t>
    <rPh sb="0" eb="2">
      <t>チョウサ</t>
    </rPh>
    <rPh sb="2" eb="3">
      <t>スウ</t>
    </rPh>
    <phoneticPr fontId="3"/>
  </si>
  <si>
    <t>測定単位</t>
    <rPh sb="0" eb="2">
      <t>ソクテイ</t>
    </rPh>
    <rPh sb="2" eb="4">
      <t>タンイ</t>
    </rPh>
    <phoneticPr fontId="3"/>
  </si>
  <si>
    <t>階級区分</t>
    <rPh sb="0" eb="2">
      <t>カイキュウ</t>
    </rPh>
    <rPh sb="2" eb="4">
      <t>クブン</t>
    </rPh>
    <phoneticPr fontId="3"/>
  </si>
  <si>
    <t>(2)生育調査項目</t>
    <rPh sb="3" eb="9">
      <t>セイイクチョウサコウモク</t>
    </rPh>
    <phoneticPr fontId="5"/>
  </si>
  <si>
    <t>(1)生育ステージ（月日、その間の日数）</t>
    <rPh sb="3" eb="5">
      <t>セイイク</t>
    </rPh>
    <rPh sb="10" eb="12">
      <t>ガッピ</t>
    </rPh>
    <rPh sb="15" eb="16">
      <t>カン</t>
    </rPh>
    <rPh sb="17" eb="19">
      <t>ニッスウ</t>
    </rPh>
    <phoneticPr fontId="5"/>
  </si>
  <si>
    <t>萌芽期</t>
    <rPh sb="0" eb="2">
      <t>ホウガ</t>
    </rPh>
    <rPh sb="2" eb="3">
      <t>キ</t>
    </rPh>
    <phoneticPr fontId="3"/>
  </si>
  <si>
    <t>発芽期</t>
    <rPh sb="0" eb="2">
      <t>ハツガ</t>
    </rPh>
    <rPh sb="2" eb="3">
      <t>キ</t>
    </rPh>
    <phoneticPr fontId="3"/>
  </si>
  <si>
    <t>展葉期</t>
    <rPh sb="0" eb="2">
      <t>テンヨウ</t>
    </rPh>
    <rPh sb="2" eb="3">
      <t>キ</t>
    </rPh>
    <phoneticPr fontId="3"/>
  </si>
  <si>
    <t>伸長停止期</t>
    <rPh sb="0" eb="2">
      <t>シンチョウ</t>
    </rPh>
    <rPh sb="2" eb="4">
      <t>テイシ</t>
    </rPh>
    <rPh sb="4" eb="5">
      <t>キ</t>
    </rPh>
    <phoneticPr fontId="3"/>
  </si>
  <si>
    <t>緑化時期</t>
    <rPh sb="0" eb="2">
      <t>リョッカ</t>
    </rPh>
    <rPh sb="2" eb="4">
      <t>ジキ</t>
    </rPh>
    <phoneticPr fontId="3"/>
  </si>
  <si>
    <t>緑枝の先端の芽が1mm程度芽出したとき</t>
    <rPh sb="0" eb="1">
      <t>ミドリ</t>
    </rPh>
    <rPh sb="1" eb="2">
      <t>エダ</t>
    </rPh>
    <rPh sb="3" eb="5">
      <t>センタン</t>
    </rPh>
    <rPh sb="6" eb="7">
      <t>メ</t>
    </rPh>
    <rPh sb="11" eb="13">
      <t>テイド</t>
    </rPh>
    <rPh sb="13" eb="14">
      <t>メ</t>
    </rPh>
    <rPh sb="14" eb="15">
      <t>ダ</t>
    </rPh>
    <phoneticPr fontId="3"/>
  </si>
  <si>
    <t>農林水産省果樹試験場興津支場編「カンキツの調査方法」(1987)</t>
    <rPh sb="0" eb="5">
      <t>ノウリンスイサンショウ</t>
    </rPh>
    <rPh sb="5" eb="7">
      <t>カジュ</t>
    </rPh>
    <rPh sb="7" eb="10">
      <t>シケンジョウ</t>
    </rPh>
    <rPh sb="10" eb="12">
      <t>コウヅ</t>
    </rPh>
    <rPh sb="12" eb="13">
      <t>シ</t>
    </rPh>
    <rPh sb="13" eb="14">
      <t>ジョウ</t>
    </rPh>
    <rPh sb="14" eb="15">
      <t>ヘン</t>
    </rPh>
    <rPh sb="21" eb="23">
      <t>チョウサ</t>
    </rPh>
    <rPh sb="23" eb="25">
      <t>ホウホウ</t>
    </rPh>
    <phoneticPr fontId="3"/>
  </si>
  <si>
    <t>芽の過半数が3mm以上に伸びたとき</t>
    <rPh sb="0" eb="1">
      <t>メ</t>
    </rPh>
    <rPh sb="2" eb="5">
      <t>カハンスウ</t>
    </rPh>
    <rPh sb="9" eb="11">
      <t>イジョウ</t>
    </rPh>
    <rPh sb="12" eb="13">
      <t>ノ</t>
    </rPh>
    <phoneticPr fontId="3"/>
  </si>
  <si>
    <t>第一葉の過半数が完全に開いたとき</t>
    <rPh sb="0" eb="2">
      <t>ダイイチ</t>
    </rPh>
    <rPh sb="2" eb="3">
      <t>ヨウ</t>
    </rPh>
    <rPh sb="4" eb="7">
      <t>カハンスウ</t>
    </rPh>
    <rPh sb="8" eb="10">
      <t>カンゼン</t>
    </rPh>
    <rPh sb="11" eb="12">
      <t>ヒラ</t>
    </rPh>
    <phoneticPr fontId="3"/>
  </si>
  <si>
    <t>枝の成長点の過半数が落下（自己剪定）したとき</t>
    <rPh sb="0" eb="1">
      <t>エダ</t>
    </rPh>
    <rPh sb="2" eb="4">
      <t>セイチョウ</t>
    </rPh>
    <rPh sb="4" eb="5">
      <t>テン</t>
    </rPh>
    <rPh sb="6" eb="9">
      <t>カハンスウ</t>
    </rPh>
    <rPh sb="10" eb="12">
      <t>ラッカ</t>
    </rPh>
    <rPh sb="13" eb="15">
      <t>ジコ</t>
    </rPh>
    <rPh sb="15" eb="17">
      <t>センテイ</t>
    </rPh>
    <phoneticPr fontId="3"/>
  </si>
  <si>
    <t>新葉の過半数が緑化したとき</t>
    <rPh sb="0" eb="2">
      <t>シンヨウ</t>
    </rPh>
    <rPh sb="3" eb="6">
      <t>カハンスウ</t>
    </rPh>
    <rPh sb="7" eb="9">
      <t>リョッカ</t>
    </rPh>
    <phoneticPr fontId="3"/>
  </si>
  <si>
    <t>月日</t>
    <rPh sb="0" eb="1">
      <t>ガツ</t>
    </rPh>
    <rPh sb="1" eb="2">
      <t>ビ</t>
    </rPh>
    <phoneticPr fontId="3"/>
  </si>
  <si>
    <t>開花始期</t>
    <rPh sb="0" eb="2">
      <t>カイカ</t>
    </rPh>
    <rPh sb="2" eb="4">
      <t>シキ</t>
    </rPh>
    <phoneticPr fontId="3"/>
  </si>
  <si>
    <t>開花盛期</t>
    <rPh sb="0" eb="2">
      <t>カイカ</t>
    </rPh>
    <rPh sb="2" eb="4">
      <t>セイキ</t>
    </rPh>
    <phoneticPr fontId="3"/>
  </si>
  <si>
    <t>開花終期</t>
    <rPh sb="0" eb="2">
      <t>カイカ</t>
    </rPh>
    <rPh sb="2" eb="4">
      <t>シュウキ</t>
    </rPh>
    <phoneticPr fontId="3"/>
  </si>
  <si>
    <t>つぼみが連続して開花し始めたとき</t>
    <rPh sb="4" eb="6">
      <t>レンゾク</t>
    </rPh>
    <rPh sb="8" eb="10">
      <t>カイカ</t>
    </rPh>
    <rPh sb="11" eb="12">
      <t>ハジ</t>
    </rPh>
    <phoneticPr fontId="3"/>
  </si>
  <si>
    <t>花蕾の80%が開いたとき</t>
    <rPh sb="0" eb="2">
      <t>カライ</t>
    </rPh>
    <rPh sb="7" eb="8">
      <t>ヒラ</t>
    </rPh>
    <phoneticPr fontId="3"/>
  </si>
  <si>
    <t>過半数の花が褐変または落弁したとき</t>
    <rPh sb="0" eb="3">
      <t>カハンスウ</t>
    </rPh>
    <rPh sb="4" eb="5">
      <t>ハナ</t>
    </rPh>
    <rPh sb="6" eb="8">
      <t>カッペン</t>
    </rPh>
    <rPh sb="11" eb="12">
      <t>ラク</t>
    </rPh>
    <rPh sb="12" eb="13">
      <t>ベン</t>
    </rPh>
    <phoneticPr fontId="3"/>
  </si>
  <si>
    <t>落花期</t>
    <rPh sb="0" eb="2">
      <t>ラッカ</t>
    </rPh>
    <rPh sb="2" eb="3">
      <t>キ</t>
    </rPh>
    <phoneticPr fontId="3"/>
  </si>
  <si>
    <t>静岡県農林技術研究所果樹研究センター</t>
    <phoneticPr fontId="3"/>
  </si>
  <si>
    <t>蕾が連続して開花し始めたとき</t>
    <phoneticPr fontId="3"/>
  </si>
  <si>
    <t>蕾の60%程度が開花したとき</t>
  </si>
  <si>
    <t>農文協「新版　図表　果樹栽培の基礎知識」（1994）</t>
    <rPh sb="0" eb="3">
      <t>ノウブンキョウ</t>
    </rPh>
    <rPh sb="4" eb="6">
      <t>シンパン</t>
    </rPh>
    <rPh sb="7" eb="9">
      <t>ズヒョウ</t>
    </rPh>
    <rPh sb="10" eb="14">
      <t>カジュサイバイ</t>
    </rPh>
    <rPh sb="15" eb="19">
      <t>キソチシキ</t>
    </rPh>
    <phoneticPr fontId="3"/>
  </si>
  <si>
    <t>催芽期</t>
    <rPh sb="0" eb="2">
      <t>サイガ</t>
    </rPh>
    <rPh sb="2" eb="3">
      <t>キ</t>
    </rPh>
    <phoneticPr fontId="3"/>
  </si>
  <si>
    <t>りん片の基部がゆるみ、緑色部の現れはじめたとき</t>
    <rPh sb="2" eb="3">
      <t>ペン</t>
    </rPh>
    <rPh sb="4" eb="6">
      <t>キブ</t>
    </rPh>
    <rPh sb="11" eb="13">
      <t>リョクショク</t>
    </rPh>
    <rPh sb="13" eb="14">
      <t>ブ</t>
    </rPh>
    <rPh sb="15" eb="16">
      <t>アラワ</t>
    </rPh>
    <phoneticPr fontId="3"/>
  </si>
  <si>
    <t>緑枝の先端の芽が1mm程度伸びたとき</t>
    <rPh sb="0" eb="1">
      <t>ミドリ</t>
    </rPh>
    <rPh sb="1" eb="2">
      <t>エダ</t>
    </rPh>
    <rPh sb="3" eb="5">
      <t>センタン</t>
    </rPh>
    <rPh sb="6" eb="7">
      <t>メ</t>
    </rPh>
    <rPh sb="11" eb="13">
      <t>テイド</t>
    </rPh>
    <rPh sb="13" eb="14">
      <t>ノ</t>
    </rPh>
    <phoneticPr fontId="3"/>
  </si>
  <si>
    <t>葉面積指数</t>
    <rPh sb="0" eb="1">
      <t>ヨウ</t>
    </rPh>
    <rPh sb="1" eb="3">
      <t>メンセキ</t>
    </rPh>
    <rPh sb="3" eb="5">
      <t>シスウ</t>
    </rPh>
    <phoneticPr fontId="3"/>
  </si>
  <si>
    <t>葉面積密度</t>
    <rPh sb="0" eb="1">
      <t>ヨウ</t>
    </rPh>
    <rPh sb="1" eb="3">
      <t>メンセキ</t>
    </rPh>
    <rPh sb="3" eb="5">
      <t>ミツド</t>
    </rPh>
    <phoneticPr fontId="3"/>
  </si>
  <si>
    <t>樹高率</t>
    <rPh sb="0" eb="2">
      <t>ジュコウ</t>
    </rPh>
    <rPh sb="2" eb="3">
      <t>リツ</t>
    </rPh>
    <phoneticPr fontId="3"/>
  </si>
  <si>
    <t>幹周</t>
    <rPh sb="0" eb="1">
      <t>ミキ</t>
    </rPh>
    <rPh sb="1" eb="2">
      <t>シュウ</t>
    </rPh>
    <phoneticPr fontId="3"/>
  </si>
  <si>
    <t>樹勢</t>
    <rPh sb="0" eb="2">
      <t>ジュセイ</t>
    </rPh>
    <phoneticPr fontId="3"/>
  </si>
  <si>
    <t>葉面積</t>
    <rPh sb="0" eb="1">
      <t>ハ</t>
    </rPh>
    <rPh sb="1" eb="3">
      <t>メンセキ</t>
    </rPh>
    <phoneticPr fontId="3"/>
  </si>
  <si>
    <t>測定</t>
    <rPh sb="0" eb="2">
      <t>ソクテイ</t>
    </rPh>
    <phoneticPr fontId="3"/>
  </si>
  <si>
    <t>10枚</t>
    <rPh sb="2" eb="3">
      <t>マイ</t>
    </rPh>
    <phoneticPr fontId="3"/>
  </si>
  <si>
    <t>cm2</t>
    <phoneticPr fontId="3"/>
  </si>
  <si>
    <t>-</t>
    <phoneticPr fontId="3"/>
  </si>
  <si>
    <t>樹冠の水平面に対する投影面積。（注）正確には投影面積であるが、投影面積が円に近い場合は、便宜的に4方位、8方位、16方位等の樹冠径から平均樹冠径を求め、円として面積を求める。</t>
    <rPh sb="3" eb="6">
      <t>スイヘイメン</t>
    </rPh>
    <rPh sb="7" eb="8">
      <t>タイ</t>
    </rPh>
    <rPh sb="10" eb="12">
      <t>トウエイ</t>
    </rPh>
    <rPh sb="12" eb="14">
      <t>メンセキ</t>
    </rPh>
    <rPh sb="16" eb="17">
      <t>チュウ</t>
    </rPh>
    <rPh sb="18" eb="20">
      <t>セイカク</t>
    </rPh>
    <rPh sb="22" eb="24">
      <t>トウエイ</t>
    </rPh>
    <rPh sb="24" eb="26">
      <t>メンセキ</t>
    </rPh>
    <rPh sb="31" eb="35">
      <t>トウエイメンセキ</t>
    </rPh>
    <rPh sb="36" eb="37">
      <t>エン</t>
    </rPh>
    <rPh sb="38" eb="39">
      <t>チカ</t>
    </rPh>
    <rPh sb="40" eb="42">
      <t>バアイ</t>
    </rPh>
    <rPh sb="44" eb="47">
      <t>ベンギテキ</t>
    </rPh>
    <rPh sb="49" eb="51">
      <t>ホウイ</t>
    </rPh>
    <rPh sb="53" eb="55">
      <t>ホウイ</t>
    </rPh>
    <rPh sb="58" eb="60">
      <t>ホウイ</t>
    </rPh>
    <rPh sb="60" eb="61">
      <t>トウ</t>
    </rPh>
    <rPh sb="62" eb="64">
      <t>ジュカン</t>
    </rPh>
    <rPh sb="64" eb="65">
      <t>ケイ</t>
    </rPh>
    <rPh sb="67" eb="69">
      <t>ヘイキン</t>
    </rPh>
    <rPh sb="69" eb="71">
      <t>ジュカン</t>
    </rPh>
    <rPh sb="71" eb="72">
      <t>ケイ</t>
    </rPh>
    <rPh sb="73" eb="74">
      <t>モト</t>
    </rPh>
    <rPh sb="76" eb="77">
      <t>エン</t>
    </rPh>
    <rPh sb="80" eb="82">
      <t>メンセキ</t>
    </rPh>
    <rPh sb="83" eb="84">
      <t>モト</t>
    </rPh>
    <phoneticPr fontId="3"/>
  </si>
  <si>
    <t>樹冠占有率</t>
    <rPh sb="2" eb="4">
      <t>センユウ</t>
    </rPh>
    <rPh sb="4" eb="5">
      <t>リツ</t>
    </rPh>
    <phoneticPr fontId="3"/>
  </si>
  <si>
    <t>樹冠容積</t>
    <rPh sb="2" eb="4">
      <t>ヨウセキ</t>
    </rPh>
    <phoneticPr fontId="3"/>
  </si>
  <si>
    <t>%</t>
    <phoneticPr fontId="3"/>
  </si>
  <si>
    <t>葉色</t>
    <rPh sb="0" eb="1">
      <t>ヨウ</t>
    </rPh>
    <rPh sb="1" eb="2">
      <t>ショク</t>
    </rPh>
    <phoneticPr fontId="3"/>
  </si>
  <si>
    <t>cm2/cm3</t>
    <phoneticPr fontId="3"/>
  </si>
  <si>
    <t>樹高／平均樹冠径</t>
    <rPh sb="0" eb="2">
      <t>ジュコウ</t>
    </rPh>
    <rPh sb="3" eb="5">
      <t>ヘイキン</t>
    </rPh>
    <rPh sb="5" eb="7">
      <t>ジュカン</t>
    </rPh>
    <rPh sb="7" eb="8">
      <t>ケイ</t>
    </rPh>
    <phoneticPr fontId="3"/>
  </si>
  <si>
    <t>5：極めて強
4：強
3：中
2：弱
1：極めて弱</t>
    <rPh sb="2" eb="3">
      <t>キワ</t>
    </rPh>
    <rPh sb="5" eb="6">
      <t>ツヨ</t>
    </rPh>
    <rPh sb="13" eb="14">
      <t>チュウ</t>
    </rPh>
    <rPh sb="17" eb="18">
      <t>ジャク</t>
    </rPh>
    <rPh sb="21" eb="22">
      <t>キワ</t>
    </rPh>
    <rPh sb="24" eb="25">
      <t>ジャク</t>
    </rPh>
    <phoneticPr fontId="3"/>
  </si>
  <si>
    <t>指数</t>
    <rPh sb="0" eb="2">
      <t>シスウ</t>
    </rPh>
    <phoneticPr fontId="3"/>
  </si>
  <si>
    <t>観察</t>
    <rPh sb="0" eb="2">
      <t>カンサツ</t>
    </rPh>
    <phoneticPr fontId="3"/>
  </si>
  <si>
    <t>着花量</t>
    <rPh sb="0" eb="2">
      <t>チャッカ</t>
    </rPh>
    <rPh sb="2" eb="3">
      <t>リョウ</t>
    </rPh>
    <phoneticPr fontId="3"/>
  </si>
  <si>
    <t>%</t>
    <phoneticPr fontId="3"/>
  </si>
  <si>
    <t>着花数</t>
    <rPh sb="0" eb="2">
      <t>チャッカ</t>
    </rPh>
    <rPh sb="2" eb="3">
      <t>スウ</t>
    </rPh>
    <phoneticPr fontId="3"/>
  </si>
  <si>
    <t>落果数</t>
    <rPh sb="0" eb="2">
      <t>ラッカ</t>
    </rPh>
    <rPh sb="2" eb="3">
      <t>スウ</t>
    </rPh>
    <phoneticPr fontId="3"/>
  </si>
  <si>
    <t>落果率</t>
    <rPh sb="0" eb="2">
      <t>ラッカ</t>
    </rPh>
    <rPh sb="2" eb="3">
      <t>リツ</t>
    </rPh>
    <phoneticPr fontId="3"/>
  </si>
  <si>
    <t>落葉率</t>
    <rPh sb="0" eb="2">
      <t>ラクヨウ</t>
    </rPh>
    <rPh sb="2" eb="3">
      <t>リツ</t>
    </rPh>
    <phoneticPr fontId="3"/>
  </si>
  <si>
    <t>着果率</t>
    <rPh sb="0" eb="2">
      <t>チャッカ</t>
    </rPh>
    <rPh sb="2" eb="3">
      <t>リツ</t>
    </rPh>
    <phoneticPr fontId="3"/>
  </si>
  <si>
    <t>果葉比</t>
    <rPh sb="0" eb="1">
      <t>カ</t>
    </rPh>
    <rPh sb="1" eb="2">
      <t>ヨウ</t>
    </rPh>
    <rPh sb="2" eb="3">
      <t>ヒ</t>
    </rPh>
    <phoneticPr fontId="3"/>
  </si>
  <si>
    <t>剪定量</t>
    <rPh sb="0" eb="2">
      <t>センテイ</t>
    </rPh>
    <rPh sb="2" eb="3">
      <t>リョウ</t>
    </rPh>
    <phoneticPr fontId="3"/>
  </si>
  <si>
    <t>摘果量</t>
    <rPh sb="0" eb="3">
      <t>テキカリョウ</t>
    </rPh>
    <phoneticPr fontId="3"/>
  </si>
  <si>
    <t>果実の肥大</t>
    <rPh sb="0" eb="2">
      <t>カジツ</t>
    </rPh>
    <rPh sb="3" eb="5">
      <t>ヒダイ</t>
    </rPh>
    <phoneticPr fontId="3"/>
  </si>
  <si>
    <t>-</t>
    <phoneticPr fontId="3"/>
  </si>
  <si>
    <t>着色歩合</t>
    <rPh sb="0" eb="2">
      <t>チャクショク</t>
    </rPh>
    <rPh sb="2" eb="4">
      <t>ブアイ</t>
    </rPh>
    <phoneticPr fontId="3"/>
  </si>
  <si>
    <t>果皮色</t>
    <rPh sb="0" eb="2">
      <t>カヒ</t>
    </rPh>
    <rPh sb="2" eb="3">
      <t>ショク</t>
    </rPh>
    <phoneticPr fontId="3"/>
  </si>
  <si>
    <t>果形指数</t>
    <rPh sb="0" eb="1">
      <t>カ</t>
    </rPh>
    <rPh sb="1" eb="2">
      <t>ケイ</t>
    </rPh>
    <rPh sb="2" eb="4">
      <t>シスウ</t>
    </rPh>
    <phoneticPr fontId="3"/>
  </si>
  <si>
    <t>-</t>
    <phoneticPr fontId="3"/>
  </si>
  <si>
    <t>20果</t>
    <rPh sb="2" eb="3">
      <t>カ</t>
    </rPh>
    <phoneticPr fontId="3"/>
  </si>
  <si>
    <t>-</t>
    <phoneticPr fontId="3"/>
  </si>
  <si>
    <t>果肉歩合</t>
    <rPh sb="0" eb="2">
      <t>カニク</t>
    </rPh>
    <rPh sb="2" eb="4">
      <t>ブアイ</t>
    </rPh>
    <phoneticPr fontId="3"/>
  </si>
  <si>
    <t>-</t>
    <phoneticPr fontId="3"/>
  </si>
  <si>
    <t>果汁歩合</t>
    <rPh sb="0" eb="2">
      <t>カジュウ</t>
    </rPh>
    <rPh sb="2" eb="4">
      <t>ブアイ</t>
    </rPh>
    <phoneticPr fontId="3"/>
  </si>
  <si>
    <t>しょ糖の含量に合せた糖用屈折計（0～32%）を用いてBrix度を読む。まず、水で0点を調整して供試果汁で蓋板をよく洗い、さらに果汁を1～2滴おとし蓋板を軽くしめて接眼部よりのぞき、明暗部の境界線の目盛を読む。その後温度補正を行う。また、ディジタル糖度計は機器の使用説明書に従う。</t>
    <rPh sb="2" eb="3">
      <t>トウ</t>
    </rPh>
    <rPh sb="4" eb="6">
      <t>ガンリョウ</t>
    </rPh>
    <rPh sb="7" eb="8">
      <t>アワ</t>
    </rPh>
    <rPh sb="10" eb="11">
      <t>トウ</t>
    </rPh>
    <rPh sb="11" eb="12">
      <t>ヨウ</t>
    </rPh>
    <rPh sb="12" eb="15">
      <t>クッセツケイ</t>
    </rPh>
    <rPh sb="23" eb="24">
      <t>モチ</t>
    </rPh>
    <rPh sb="30" eb="31">
      <t>ド</t>
    </rPh>
    <rPh sb="32" eb="33">
      <t>ヨ</t>
    </rPh>
    <rPh sb="38" eb="39">
      <t>ミズ</t>
    </rPh>
    <rPh sb="41" eb="42">
      <t>テン</t>
    </rPh>
    <rPh sb="43" eb="45">
      <t>チョウセイ</t>
    </rPh>
    <rPh sb="47" eb="49">
      <t>キョウシ</t>
    </rPh>
    <rPh sb="49" eb="51">
      <t>カジュウ</t>
    </rPh>
    <rPh sb="57" eb="58">
      <t>アラ</t>
    </rPh>
    <rPh sb="63" eb="65">
      <t>カジュウ</t>
    </rPh>
    <rPh sb="69" eb="70">
      <t>テキ</t>
    </rPh>
    <rPh sb="73" eb="74">
      <t>フタ</t>
    </rPh>
    <rPh sb="74" eb="75">
      <t>バン</t>
    </rPh>
    <rPh sb="76" eb="77">
      <t>カル</t>
    </rPh>
    <rPh sb="81" eb="83">
      <t>セツガン</t>
    </rPh>
    <rPh sb="83" eb="84">
      <t>ブ</t>
    </rPh>
    <rPh sb="90" eb="92">
      <t>メイアン</t>
    </rPh>
    <rPh sb="92" eb="93">
      <t>ブ</t>
    </rPh>
    <rPh sb="94" eb="97">
      <t>キョウカイセン</t>
    </rPh>
    <rPh sb="98" eb="100">
      <t>メモリ</t>
    </rPh>
    <rPh sb="101" eb="102">
      <t>ヨ</t>
    </rPh>
    <rPh sb="106" eb="107">
      <t>ゴ</t>
    </rPh>
    <rPh sb="107" eb="109">
      <t>オンド</t>
    </rPh>
    <rPh sb="109" eb="111">
      <t>ホセイ</t>
    </rPh>
    <rPh sb="112" eb="113">
      <t>オコナ</t>
    </rPh>
    <rPh sb="123" eb="125">
      <t>トウド</t>
    </rPh>
    <rPh sb="125" eb="126">
      <t>ケイ</t>
    </rPh>
    <rPh sb="127" eb="129">
      <t>キキ</t>
    </rPh>
    <rPh sb="130" eb="132">
      <t>シヨウ</t>
    </rPh>
    <rPh sb="132" eb="135">
      <t>セツメイショ</t>
    </rPh>
    <rPh sb="136" eb="137">
      <t>シタガ</t>
    </rPh>
    <phoneticPr fontId="3"/>
  </si>
  <si>
    <t>クエン酸含有率</t>
    <rPh sb="3" eb="4">
      <t>サン</t>
    </rPh>
    <phoneticPr fontId="3"/>
  </si>
  <si>
    <t>Brix</t>
    <phoneticPr fontId="3"/>
  </si>
  <si>
    <t>糖酸比</t>
    <rPh sb="0" eb="1">
      <t>トウ</t>
    </rPh>
    <rPh sb="1" eb="2">
      <t>サン</t>
    </rPh>
    <rPh sb="2" eb="3">
      <t>ヒ</t>
    </rPh>
    <phoneticPr fontId="3"/>
  </si>
  <si>
    <t>算出</t>
    <rPh sb="0" eb="2">
      <t>サンシュツ</t>
    </rPh>
    <phoneticPr fontId="3"/>
  </si>
  <si>
    <t>0：無
1：軽
2：中
3：甚</t>
    <rPh sb="2" eb="3">
      <t>ナ</t>
    </rPh>
    <rPh sb="6" eb="7">
      <t>ケイ</t>
    </rPh>
    <rPh sb="10" eb="11">
      <t>チュウ</t>
    </rPh>
    <rPh sb="14" eb="15">
      <t>ジン</t>
    </rPh>
    <phoneticPr fontId="3"/>
  </si>
  <si>
    <t>浮皮度</t>
    <rPh sb="0" eb="1">
      <t>ウ</t>
    </rPh>
    <rPh sb="1" eb="2">
      <t>カワ</t>
    </rPh>
    <rPh sb="2" eb="3">
      <t>ド</t>
    </rPh>
    <phoneticPr fontId="3"/>
  </si>
  <si>
    <t>浮皮指数</t>
    <rPh sb="0" eb="1">
      <t>ウ</t>
    </rPh>
    <rPh sb="1" eb="2">
      <t>カワ</t>
    </rPh>
    <rPh sb="2" eb="4">
      <t>シスウ</t>
    </rPh>
    <phoneticPr fontId="3"/>
  </si>
  <si>
    <t>す上がり度</t>
    <rPh sb="1" eb="2">
      <t>ア</t>
    </rPh>
    <rPh sb="4" eb="5">
      <t>ド</t>
    </rPh>
    <phoneticPr fontId="3"/>
  </si>
  <si>
    <t>す上がり指数</t>
    <rPh sb="1" eb="2">
      <t>ア</t>
    </rPh>
    <rPh sb="4" eb="6">
      <t>シスウ</t>
    </rPh>
    <phoneticPr fontId="3"/>
  </si>
  <si>
    <t>縦径</t>
    <rPh sb="0" eb="1">
      <t>タテ</t>
    </rPh>
    <rPh sb="1" eb="2">
      <t>ケイ</t>
    </rPh>
    <phoneticPr fontId="3"/>
  </si>
  <si>
    <t>和歌山県果樹試験場</t>
    <rPh sb="0" eb="4">
      <t>ワカヤマケン</t>
    </rPh>
    <rPh sb="4" eb="9">
      <t>カジュシケンジョウ</t>
    </rPh>
    <phoneticPr fontId="3"/>
  </si>
  <si>
    <t>ｍｍ</t>
    <phoneticPr fontId="3"/>
  </si>
  <si>
    <t>ｍｍ</t>
    <phoneticPr fontId="3"/>
  </si>
  <si>
    <t>mm</t>
    <phoneticPr fontId="3"/>
  </si>
  <si>
    <t>ナイフを使って丁寧に果皮を剥き果肉のみにします。絞った果汁の糖度（パーセント）を デジタル糖度計で測定します。</t>
    <phoneticPr fontId="3"/>
  </si>
  <si>
    <t>%</t>
    <phoneticPr fontId="3"/>
  </si>
  <si>
    <t>10果</t>
    <rPh sb="2" eb="3">
      <t>カ</t>
    </rPh>
    <phoneticPr fontId="3"/>
  </si>
  <si>
    <t>1：緑
2：緑黄
3：黄
4：黄橙
5：橙
6：橙赤
7：ピンク
8：赤
9：紫</t>
    <rPh sb="2" eb="3">
      <t>ミドリ</t>
    </rPh>
    <rPh sb="6" eb="7">
      <t>ミドリ</t>
    </rPh>
    <rPh sb="7" eb="8">
      <t>キ</t>
    </rPh>
    <rPh sb="11" eb="12">
      <t>キ</t>
    </rPh>
    <rPh sb="15" eb="16">
      <t>キ</t>
    </rPh>
    <rPh sb="16" eb="17">
      <t>ダイダイ</t>
    </rPh>
    <rPh sb="20" eb="21">
      <t>ダイダイ</t>
    </rPh>
    <rPh sb="25" eb="26">
      <t>アカ</t>
    </rPh>
    <rPh sb="35" eb="36">
      <t>アカ</t>
    </rPh>
    <rPh sb="39" eb="40">
      <t>ムラサキ</t>
    </rPh>
    <phoneticPr fontId="3"/>
  </si>
  <si>
    <t xml:space="preserve">農業生物資源ジーンバンク「植物特性評価マニュアル」
</t>
    <phoneticPr fontId="3"/>
  </si>
  <si>
    <t>5果</t>
    <rPh sb="1" eb="2">
      <t>カ</t>
    </rPh>
    <phoneticPr fontId="3"/>
  </si>
  <si>
    <t>mg</t>
    <phoneticPr fontId="3"/>
  </si>
  <si>
    <t>浮皮の発生</t>
    <rPh sb="0" eb="1">
      <t>ウ</t>
    </rPh>
    <rPh sb="1" eb="2">
      <t>ヒ</t>
    </rPh>
    <rPh sb="3" eb="5">
      <t>ハッセイ</t>
    </rPh>
    <phoneticPr fontId="3"/>
  </si>
  <si>
    <t>す上がり</t>
    <phoneticPr fontId="3"/>
  </si>
  <si>
    <t>観察</t>
    <rPh sb="0" eb="2">
      <t>カンサツ</t>
    </rPh>
    <phoneticPr fontId="3"/>
  </si>
  <si>
    <t xml:space="preserve">発芽、新梢発芽
</t>
    <phoneticPr fontId="3"/>
  </si>
  <si>
    <t>萌芽、新梢萌芽</t>
    <phoneticPr fontId="3"/>
  </si>
  <si>
    <t>休眠期</t>
  </si>
  <si>
    <t>休眠期</t>
    <rPh sb="0" eb="3">
      <t>キュウミンキ</t>
    </rPh>
    <phoneticPr fontId="3"/>
  </si>
  <si>
    <t>春枝伸長期</t>
  </si>
  <si>
    <t>春枝伸長期</t>
    <phoneticPr fontId="3"/>
  </si>
  <si>
    <t>開花結実期</t>
  </si>
  <si>
    <t>開花結実期</t>
    <phoneticPr fontId="3"/>
  </si>
  <si>
    <t>-</t>
    <phoneticPr fontId="3"/>
  </si>
  <si>
    <t>cm3</t>
    <phoneticPr fontId="3"/>
  </si>
  <si>
    <t>cm</t>
    <phoneticPr fontId="3"/>
  </si>
  <si>
    <t>50-100葉</t>
    <rPh sb="6" eb="7">
      <t>ハ</t>
    </rPh>
    <phoneticPr fontId="3"/>
  </si>
  <si>
    <t>○</t>
    <phoneticPr fontId="3"/>
  </si>
  <si>
    <t>葉の厚さ</t>
    <rPh sb="0" eb="1">
      <t>ハ</t>
    </rPh>
    <rPh sb="2" eb="3">
      <t>アツ</t>
    </rPh>
    <phoneticPr fontId="3"/>
  </si>
  <si>
    <t>伸長芽の過半数が3ｍｍ以上伸びたとき</t>
    <phoneticPr fontId="3"/>
  </si>
  <si>
    <t>2樹</t>
    <rPh sb="1" eb="2">
      <t>ジュ</t>
    </rPh>
    <phoneticPr fontId="3"/>
  </si>
  <si>
    <t>4樹</t>
    <rPh sb="1" eb="2">
      <t>ジュ</t>
    </rPh>
    <phoneticPr fontId="3"/>
  </si>
  <si>
    <t>果/樹/日</t>
    <rPh sb="0" eb="1">
      <t>カ</t>
    </rPh>
    <rPh sb="2" eb="3">
      <t>キ</t>
    </rPh>
    <rPh sb="4" eb="5">
      <t>ニチ</t>
    </rPh>
    <phoneticPr fontId="3"/>
  </si>
  <si>
    <t>正常な成熟果を調査。9段階で評価。</t>
    <rPh sb="7" eb="9">
      <t>チョウサ</t>
    </rPh>
    <rPh sb="11" eb="13">
      <t>ダンカイ</t>
    </rPh>
    <rPh sb="14" eb="16">
      <t>ヒョウカ</t>
    </rPh>
    <phoneticPr fontId="3"/>
  </si>
  <si>
    <t>正常な成熟果を調査。4段階で評価。</t>
    <rPh sb="0" eb="2">
      <t>セイジョウ</t>
    </rPh>
    <rPh sb="3" eb="5">
      <t>セイジュク</t>
    </rPh>
    <rPh sb="5" eb="6">
      <t>カ</t>
    </rPh>
    <rPh sb="7" eb="9">
      <t>チョウサ</t>
    </rPh>
    <rPh sb="11" eb="13">
      <t>ダンカイ</t>
    </rPh>
    <rPh sb="14" eb="16">
      <t>ヒョウカ</t>
    </rPh>
    <phoneticPr fontId="3"/>
  </si>
  <si>
    <t>農業生物資源ジーンバンク「植物特性評価マニュアル」</t>
    <phoneticPr fontId="3"/>
  </si>
  <si>
    <t>慣行で1月以降に収穫する正常な成熟果を調査。4段階で評価。</t>
    <rPh sb="0" eb="2">
      <t>カンコウ</t>
    </rPh>
    <rPh sb="4" eb="7">
      <t>ガツイコウ</t>
    </rPh>
    <rPh sb="8" eb="10">
      <t>シュウカク</t>
    </rPh>
    <rPh sb="12" eb="14">
      <t>セイジョウ</t>
    </rPh>
    <rPh sb="15" eb="17">
      <t>セイジュク</t>
    </rPh>
    <rPh sb="17" eb="18">
      <t>カ</t>
    </rPh>
    <rPh sb="19" eb="21">
      <t>チョウサ</t>
    </rPh>
    <rPh sb="23" eb="25">
      <t>ダンカイ</t>
    </rPh>
    <rPh sb="26" eb="28">
      <t>ヒョウカ</t>
    </rPh>
    <phoneticPr fontId="3"/>
  </si>
  <si>
    <t>2樹</t>
    <rPh sb="1" eb="2">
      <t>キ</t>
    </rPh>
    <phoneticPr fontId="3"/>
  </si>
  <si>
    <t>低温によるす上がり</t>
    <rPh sb="0" eb="2">
      <t>テイオン</t>
    </rPh>
    <rPh sb="6" eb="7">
      <t>ア</t>
    </rPh>
    <phoneticPr fontId="3"/>
  </si>
  <si>
    <t>3：無
5：軽
7：中
9：多</t>
    <rPh sb="2" eb="3">
      <t>ナ</t>
    </rPh>
    <rPh sb="6" eb="7">
      <t>ケイ</t>
    </rPh>
    <rPh sb="10" eb="11">
      <t>チュウ</t>
    </rPh>
    <rPh sb="14" eb="15">
      <t>タ</t>
    </rPh>
    <phoneticPr fontId="3"/>
  </si>
  <si>
    <t>1：無
3：軽
5：中
7：甚</t>
    <rPh sb="2" eb="3">
      <t>ナ</t>
    </rPh>
    <rPh sb="6" eb="7">
      <t>ケイ</t>
    </rPh>
    <rPh sb="10" eb="11">
      <t>チュウ</t>
    </rPh>
    <rPh sb="14" eb="15">
      <t>ジン</t>
    </rPh>
    <phoneticPr fontId="3"/>
  </si>
  <si>
    <t>Brix</t>
    <phoneticPr fontId="3"/>
  </si>
  <si>
    <t>寛皮性の品種について調査。4段階評価。</t>
    <rPh sb="14" eb="16">
      <t>ダンカイ</t>
    </rPh>
    <rPh sb="16" eb="18">
      <t>ヒョウカ</t>
    </rPh>
    <phoneticPr fontId="3"/>
  </si>
  <si>
    <t>1：無
3：小
5：中
7：多</t>
    <rPh sb="2" eb="3">
      <t>ナ</t>
    </rPh>
    <rPh sb="6" eb="7">
      <t>ショウ</t>
    </rPh>
    <rPh sb="10" eb="11">
      <t>チュウ</t>
    </rPh>
    <rPh sb="14" eb="15">
      <t>タ</t>
    </rPh>
    <phoneticPr fontId="3"/>
  </si>
  <si>
    <t>（横径／縦径）×100。5段階で評価。</t>
    <rPh sb="13" eb="15">
      <t>ダンカイ</t>
    </rPh>
    <rPh sb="16" eb="18">
      <t>ヒョウカ</t>
    </rPh>
    <phoneticPr fontId="3"/>
  </si>
  <si>
    <t>樹冠占有面積</t>
    <rPh sb="2" eb="4">
      <t>センユウ</t>
    </rPh>
    <rPh sb="4" eb="6">
      <t>メンセキ</t>
    </rPh>
    <phoneticPr fontId="3"/>
  </si>
  <si>
    <t>LAI
Leaf area index
地表表面積当たりの葉面積</t>
    <rPh sb="20" eb="22">
      <t>チヒョウ</t>
    </rPh>
    <rPh sb="22" eb="23">
      <t>ヒョウ</t>
    </rPh>
    <rPh sb="23" eb="25">
      <t>メンセキ</t>
    </rPh>
    <rPh sb="25" eb="26">
      <t>ア</t>
    </rPh>
    <rPh sb="29" eb="32">
      <t>ヨウメンセキ</t>
    </rPh>
    <phoneticPr fontId="3"/>
  </si>
  <si>
    <t>SLW
Specific leaf weight</t>
    <phoneticPr fontId="3"/>
  </si>
  <si>
    <t>葉乾重／葉面積あるいは葉生重／葉面積。
葉の厚さの目安とする。</t>
    <rPh sb="0" eb="1">
      <t>ヨウ</t>
    </rPh>
    <rPh sb="1" eb="3">
      <t>カンジュウ</t>
    </rPh>
    <rPh sb="4" eb="7">
      <t>ヨウメンセキ</t>
    </rPh>
    <rPh sb="11" eb="12">
      <t>ヨウ</t>
    </rPh>
    <rPh sb="12" eb="13">
      <t>セイ</t>
    </rPh>
    <rPh sb="13" eb="14">
      <t>ジュウ</t>
    </rPh>
    <rPh sb="20" eb="21">
      <t>ハ</t>
    </rPh>
    <rPh sb="22" eb="23">
      <t>アツ</t>
    </rPh>
    <rPh sb="25" eb="27">
      <t>メヤス</t>
    </rPh>
    <phoneticPr fontId="3"/>
  </si>
  <si>
    <t>mg/cm2</t>
    <phoneticPr fontId="3"/>
  </si>
  <si>
    <t>樹冠占有面積／栽植面積。栽植面積＝圃場面積。</t>
    <rPh sb="0" eb="2">
      <t>ジュカン</t>
    </rPh>
    <rPh sb="2" eb="4">
      <t>センユウ</t>
    </rPh>
    <rPh sb="4" eb="6">
      <t>メンセキ</t>
    </rPh>
    <rPh sb="7" eb="9">
      <t>サイショク</t>
    </rPh>
    <rPh sb="9" eb="11">
      <t>メンセキ</t>
    </rPh>
    <rPh sb="12" eb="14">
      <t>サイショク</t>
    </rPh>
    <rPh sb="14" eb="16">
      <t>メンセキ</t>
    </rPh>
    <rPh sb="17" eb="19">
      <t>ホジョウ</t>
    </rPh>
    <rPh sb="19" eb="21">
      <t>メンセキ</t>
    </rPh>
    <phoneticPr fontId="3"/>
  </si>
  <si>
    <t>5：極めて多
4：多
3：中
2：少
1：極めて少
0：ほとんど無し</t>
    <rPh sb="2" eb="3">
      <t>キワ</t>
    </rPh>
    <rPh sb="5" eb="6">
      <t>オオ</t>
    </rPh>
    <rPh sb="13" eb="14">
      <t>チュウ</t>
    </rPh>
    <rPh sb="17" eb="18">
      <t>スク</t>
    </rPh>
    <rPh sb="21" eb="22">
      <t>キワ</t>
    </rPh>
    <rPh sb="32" eb="33">
      <t>ナシ</t>
    </rPh>
    <phoneticPr fontId="3"/>
  </si>
  <si>
    <t>達観により標準（概ね新旧葉比1:1、葉花比3程度）を中心として、5段階により採点する（場合によっては、ほとんど無し：０を加える）。</t>
    <rPh sb="43" eb="45">
      <t>バアイ</t>
    </rPh>
    <rPh sb="55" eb="56">
      <t>ナ</t>
    </rPh>
    <rPh sb="60" eb="61">
      <t>クワ</t>
    </rPh>
    <phoneticPr fontId="3"/>
  </si>
  <si>
    <t>葉数</t>
    <rPh sb="0" eb="1">
      <t>ハ</t>
    </rPh>
    <rPh sb="1" eb="2">
      <t>スウ</t>
    </rPh>
    <phoneticPr fontId="3"/>
  </si>
  <si>
    <t>葉果比</t>
    <rPh sb="0" eb="1">
      <t>ハ</t>
    </rPh>
    <rPh sb="1" eb="2">
      <t>カ</t>
    </rPh>
    <rPh sb="2" eb="3">
      <t>ヒ</t>
    </rPh>
    <phoneticPr fontId="3"/>
  </si>
  <si>
    <t>目通りの高さに直果と有葉果をそれぞれ50果ずつ選んでラベルし、10~30日おきに横径、縦径を測定（生理落果終了前より調査する場合は、直果の多くは落果するので100個以上供試する必要がある）する。</t>
    <rPh sb="0" eb="2">
      <t>メドオ</t>
    </rPh>
    <rPh sb="4" eb="5">
      <t>タカ</t>
    </rPh>
    <rPh sb="7" eb="8">
      <t>チョク</t>
    </rPh>
    <rPh sb="8" eb="9">
      <t>カ</t>
    </rPh>
    <rPh sb="10" eb="11">
      <t>ユウ</t>
    </rPh>
    <rPh sb="11" eb="12">
      <t>ヨウ</t>
    </rPh>
    <rPh sb="12" eb="13">
      <t>カ</t>
    </rPh>
    <rPh sb="20" eb="21">
      <t>カ</t>
    </rPh>
    <rPh sb="23" eb="24">
      <t>エラ</t>
    </rPh>
    <rPh sb="36" eb="37">
      <t>ニチ</t>
    </rPh>
    <rPh sb="40" eb="41">
      <t>ヨコ</t>
    </rPh>
    <rPh sb="41" eb="42">
      <t>ケイ</t>
    </rPh>
    <rPh sb="43" eb="44">
      <t>タテ</t>
    </rPh>
    <rPh sb="44" eb="45">
      <t>ケイ</t>
    </rPh>
    <rPh sb="46" eb="48">
      <t>ソクテイ</t>
    </rPh>
    <rPh sb="49" eb="51">
      <t>セイリ</t>
    </rPh>
    <rPh sb="51" eb="53">
      <t>ラッカ</t>
    </rPh>
    <rPh sb="53" eb="55">
      <t>シュウリョウ</t>
    </rPh>
    <rPh sb="55" eb="56">
      <t>マエ</t>
    </rPh>
    <rPh sb="58" eb="60">
      <t>チョウサ</t>
    </rPh>
    <rPh sb="62" eb="64">
      <t>バアイ</t>
    </rPh>
    <rPh sb="66" eb="67">
      <t>チョク</t>
    </rPh>
    <rPh sb="67" eb="68">
      <t>カ</t>
    </rPh>
    <rPh sb="69" eb="70">
      <t>オオ</t>
    </rPh>
    <rPh sb="72" eb="74">
      <t>ラッカ</t>
    </rPh>
    <rPh sb="81" eb="82">
      <t>コ</t>
    </rPh>
    <rPh sb="82" eb="84">
      <t>イジョウ</t>
    </rPh>
    <rPh sb="84" eb="86">
      <t>キョウシ</t>
    </rPh>
    <rPh sb="88" eb="90">
      <t>ヒツヨウ</t>
    </rPh>
    <phoneticPr fontId="3"/>
  </si>
  <si>
    <t>100果</t>
    <rPh sb="3" eb="4">
      <t>カ</t>
    </rPh>
    <phoneticPr fontId="3"/>
  </si>
  <si>
    <t>5～20果/樹×4～5樹</t>
    <rPh sb="4" eb="5">
      <t>カ</t>
    </rPh>
    <rPh sb="6" eb="7">
      <t>キ</t>
    </rPh>
    <rPh sb="11" eb="12">
      <t>ジュ</t>
    </rPh>
    <phoneticPr fontId="3"/>
  </si>
  <si>
    <t>5～10果/樹×4～5樹</t>
    <rPh sb="4" eb="5">
      <t>カ</t>
    </rPh>
    <rPh sb="6" eb="7">
      <t>ジュ</t>
    </rPh>
    <rPh sb="11" eb="12">
      <t>ジュ</t>
    </rPh>
    <phoneticPr fontId="3"/>
  </si>
  <si>
    <t>18～22果/樹×果汁100ml/樹×4～5樹</t>
    <rPh sb="5" eb="6">
      <t>カ</t>
    </rPh>
    <rPh sb="7" eb="8">
      <t>ジュ</t>
    </rPh>
    <rPh sb="9" eb="11">
      <t>カジュウ</t>
    </rPh>
    <rPh sb="17" eb="18">
      <t>ジュ</t>
    </rPh>
    <rPh sb="22" eb="23">
      <t>ジュ</t>
    </rPh>
    <phoneticPr fontId="3"/>
  </si>
  <si>
    <t>ナイフを使って丁寧に果皮を剥き果肉のみにします。一定量の果汁を三角フラスコに取り既知濃度の水酸化ナトリウムで中和滴定して調べます。</t>
    <phoneticPr fontId="3"/>
  </si>
  <si>
    <t>（横径／縦径）×100（%）で算出。数値の100がほぼ球形、大きくなると扁平、小さいと腰高を表す。</t>
    <rPh sb="15" eb="17">
      <t>サンシュツ</t>
    </rPh>
    <rPh sb="18" eb="20">
      <t>スウチ</t>
    </rPh>
    <rPh sb="27" eb="29">
      <t>キュウケイ</t>
    </rPh>
    <rPh sb="30" eb="31">
      <t>オオ</t>
    </rPh>
    <rPh sb="36" eb="38">
      <t>ヘンペイ</t>
    </rPh>
    <rPh sb="39" eb="40">
      <t>チイ</t>
    </rPh>
    <rPh sb="43" eb="45">
      <t>コシダカ</t>
    </rPh>
    <rPh sb="46" eb="47">
      <t>アラワ</t>
    </rPh>
    <phoneticPr fontId="3"/>
  </si>
  <si>
    <t>-</t>
    <phoneticPr fontId="3"/>
  </si>
  <si>
    <t>（果肉重／果実重）×100（％）で算出。可食部の果肉割合を表す。ピークは完熟前である。</t>
    <rPh sb="1" eb="3">
      <t>カニク</t>
    </rPh>
    <rPh sb="3" eb="4">
      <t>ジュウ</t>
    </rPh>
    <rPh sb="5" eb="7">
      <t>カジツ</t>
    </rPh>
    <rPh sb="7" eb="8">
      <t>ジュウ</t>
    </rPh>
    <rPh sb="17" eb="19">
      <t>サンシュツ</t>
    </rPh>
    <rPh sb="20" eb="22">
      <t>カショク</t>
    </rPh>
    <rPh sb="22" eb="23">
      <t>ブ</t>
    </rPh>
    <rPh sb="24" eb="26">
      <t>カニク</t>
    </rPh>
    <rPh sb="26" eb="27">
      <t>ワ</t>
    </rPh>
    <rPh sb="27" eb="28">
      <t>ア</t>
    </rPh>
    <rPh sb="29" eb="30">
      <t>アラワ</t>
    </rPh>
    <rPh sb="36" eb="38">
      <t>カンジュク</t>
    </rPh>
    <rPh sb="38" eb="39">
      <t>マエ</t>
    </rPh>
    <phoneticPr fontId="3"/>
  </si>
  <si>
    <t>果径指数</t>
    <rPh sb="0" eb="1">
      <t>カ</t>
    </rPh>
    <rPh sb="1" eb="2">
      <t>ケイ</t>
    </rPh>
    <rPh sb="2" eb="4">
      <t>シスウ</t>
    </rPh>
    <phoneticPr fontId="3"/>
  </si>
  <si>
    <t>果実横径</t>
    <rPh sb="0" eb="2">
      <t>カジツ</t>
    </rPh>
    <rPh sb="2" eb="4">
      <t>ヨコケイ</t>
    </rPh>
    <phoneticPr fontId="3"/>
  </si>
  <si>
    <t>横径</t>
    <rPh sb="0" eb="1">
      <t>ヨコ</t>
    </rPh>
    <rPh sb="1" eb="2">
      <t>ケイ</t>
    </rPh>
    <phoneticPr fontId="3"/>
  </si>
  <si>
    <t>果実縦径</t>
    <rPh sb="0" eb="2">
      <t>カジツ</t>
    </rPh>
    <rPh sb="2" eb="3">
      <t>タテ</t>
    </rPh>
    <rPh sb="3" eb="4">
      <t>ケイ</t>
    </rPh>
    <phoneticPr fontId="3"/>
  </si>
  <si>
    <t>果実の縦の大きさ。</t>
    <rPh sb="0" eb="2">
      <t>カジツ</t>
    </rPh>
    <phoneticPr fontId="3"/>
  </si>
  <si>
    <t>果実の横の大きさ。</t>
    <rPh sb="0" eb="2">
      <t>カジツ</t>
    </rPh>
    <phoneticPr fontId="3"/>
  </si>
  <si>
    <t>果汁の酸含量
果汁中クエン酸</t>
    <rPh sb="7" eb="9">
      <t>カジュウ</t>
    </rPh>
    <rPh sb="9" eb="10">
      <t>チュウ</t>
    </rPh>
    <rPh sb="13" eb="14">
      <t>サン</t>
    </rPh>
    <phoneticPr fontId="3"/>
  </si>
  <si>
    <t>和歌山県果樹試験場</t>
    <rPh sb="0" eb="4">
      <t>ワカヤマケン</t>
    </rPh>
    <rPh sb="4" eb="6">
      <t>カジュ</t>
    </rPh>
    <rPh sb="6" eb="9">
      <t>シケンジョウ</t>
    </rPh>
    <phoneticPr fontId="3"/>
  </si>
  <si>
    <t>5月から7月末までの落果（花）数を調査します。4月下旬に樹にネットをかけ、自然落果（花）した果実や花を定期的（5日ごと）に集め、丁寧に数えます。</t>
    <rPh sb="1" eb="2">
      <t>ガツ</t>
    </rPh>
    <rPh sb="5" eb="7">
      <t>ガツマツ</t>
    </rPh>
    <rPh sb="10" eb="12">
      <t>ラッカ</t>
    </rPh>
    <rPh sb="13" eb="14">
      <t>ハナ</t>
    </rPh>
    <rPh sb="15" eb="16">
      <t>スウ</t>
    </rPh>
    <rPh sb="17" eb="19">
      <t>チョウサ</t>
    </rPh>
    <rPh sb="24" eb="25">
      <t>ガツ</t>
    </rPh>
    <rPh sb="25" eb="27">
      <t>ゲジュン</t>
    </rPh>
    <rPh sb="28" eb="29">
      <t>キ</t>
    </rPh>
    <rPh sb="37" eb="39">
      <t>シゼン</t>
    </rPh>
    <rPh sb="39" eb="41">
      <t>ラッカ</t>
    </rPh>
    <rPh sb="42" eb="43">
      <t>ハナ</t>
    </rPh>
    <rPh sb="46" eb="48">
      <t>カジツ</t>
    </rPh>
    <rPh sb="49" eb="50">
      <t>ハナ</t>
    </rPh>
    <rPh sb="51" eb="54">
      <t>テイキテキ</t>
    </rPh>
    <rPh sb="56" eb="57">
      <t>カ</t>
    </rPh>
    <rPh sb="61" eb="62">
      <t>アツ</t>
    </rPh>
    <rPh sb="64" eb="66">
      <t>テイネイ</t>
    </rPh>
    <rPh sb="67" eb="68">
      <t>カゾ</t>
    </rPh>
    <phoneticPr fontId="3"/>
  </si>
  <si>
    <t>-</t>
    <phoneticPr fontId="3"/>
  </si>
  <si>
    <t>全落果（花）数に対するその時の落果（花）数をパーセントで表したもの</t>
    <rPh sb="0" eb="1">
      <t>ゼン</t>
    </rPh>
    <rPh sb="1" eb="3">
      <t>ラッカ</t>
    </rPh>
    <rPh sb="4" eb="5">
      <t>ハナ</t>
    </rPh>
    <rPh sb="6" eb="7">
      <t>スウ</t>
    </rPh>
    <rPh sb="8" eb="9">
      <t>タイ</t>
    </rPh>
    <rPh sb="13" eb="14">
      <t>トキ</t>
    </rPh>
    <rPh sb="15" eb="17">
      <t>ラッカ</t>
    </rPh>
    <rPh sb="18" eb="19">
      <t>ハナ</t>
    </rPh>
    <rPh sb="20" eb="21">
      <t>スウ</t>
    </rPh>
    <rPh sb="28" eb="29">
      <t>アラワ</t>
    </rPh>
    <phoneticPr fontId="3"/>
  </si>
  <si>
    <t>%</t>
    <phoneticPr fontId="3"/>
  </si>
  <si>
    <t>生理落果数
落果（花）数</t>
    <rPh sb="0" eb="2">
      <t>セイリ</t>
    </rPh>
    <rPh sb="2" eb="5">
      <t>ラッカスウ</t>
    </rPh>
    <rPh sb="6" eb="8">
      <t>ラッカ</t>
    </rPh>
    <rPh sb="9" eb="10">
      <t>ハナ</t>
    </rPh>
    <rPh sb="11" eb="12">
      <t>スウ</t>
    </rPh>
    <phoneticPr fontId="3"/>
  </si>
  <si>
    <t>果汁の糖含量
糖分
果汁中糖度</t>
    <rPh sb="10" eb="12">
      <t>カジュウ</t>
    </rPh>
    <rPh sb="12" eb="13">
      <t>チュウ</t>
    </rPh>
    <rPh sb="13" eb="15">
      <t>トウド</t>
    </rPh>
    <phoneticPr fontId="3"/>
  </si>
  <si>
    <t>糖度</t>
    <rPh sb="0" eb="2">
      <t>トウド</t>
    </rPh>
    <phoneticPr fontId="3"/>
  </si>
  <si>
    <t>花蕾が連続して開花し始めたとき</t>
    <rPh sb="0" eb="2">
      <t>カライ</t>
    </rPh>
    <rPh sb="3" eb="5">
      <t>レンゾク</t>
    </rPh>
    <rPh sb="7" eb="9">
      <t>カイカ</t>
    </rPh>
    <rPh sb="10" eb="11">
      <t>ハジ</t>
    </rPh>
    <phoneticPr fontId="3"/>
  </si>
  <si>
    <t>観察</t>
    <rPh sb="0" eb="2">
      <t>カンサツ</t>
    </rPh>
    <phoneticPr fontId="3"/>
  </si>
  <si>
    <t>花蕾の80%程度が開いたとき</t>
    <rPh sb="0" eb="2">
      <t>カライ</t>
    </rPh>
    <rPh sb="6" eb="8">
      <t>テイド</t>
    </rPh>
    <rPh sb="9" eb="10">
      <t>ヒラ</t>
    </rPh>
    <phoneticPr fontId="3"/>
  </si>
  <si>
    <t>○</t>
    <phoneticPr fontId="3"/>
  </si>
  <si>
    <t>90％の花が褐変または落弁したとき</t>
    <phoneticPr fontId="3"/>
  </si>
  <si>
    <t>80％程度開いた時
分級・単位）1：早，２：中，3：晩，4：その他
早：ネーブル，中：温州ミカン，晩：平戸ブンタン，その他：カラタチなど</t>
    <rPh sb="10" eb="11">
      <t>ブン</t>
    </rPh>
    <rPh sb="11" eb="12">
      <t>キュウ</t>
    </rPh>
    <rPh sb="13" eb="15">
      <t>タンイ</t>
    </rPh>
    <rPh sb="18" eb="19">
      <t>ハヤ</t>
    </rPh>
    <rPh sb="22" eb="23">
      <t>チュウ</t>
    </rPh>
    <rPh sb="26" eb="27">
      <t>バン</t>
    </rPh>
    <rPh sb="32" eb="33">
      <t>タ</t>
    </rPh>
    <phoneticPr fontId="3"/>
  </si>
  <si>
    <t>枝先20cm調査法又は50cm調査法によって花数及び葉数を実測し、葉花比（葉数／花数）又は花葉比（（花数／葉数）×100）で表す。</t>
    <rPh sb="0" eb="2">
      <t>エダサキ</t>
    </rPh>
    <rPh sb="6" eb="9">
      <t>チョウサホウ</t>
    </rPh>
    <rPh sb="9" eb="10">
      <t>マタ</t>
    </rPh>
    <rPh sb="15" eb="17">
      <t>チョウサ</t>
    </rPh>
    <rPh sb="17" eb="18">
      <t>ホウ</t>
    </rPh>
    <rPh sb="22" eb="23">
      <t>ハナ</t>
    </rPh>
    <rPh sb="23" eb="24">
      <t>スウ</t>
    </rPh>
    <rPh sb="24" eb="25">
      <t>オヨ</t>
    </rPh>
    <rPh sb="26" eb="27">
      <t>ハ</t>
    </rPh>
    <rPh sb="27" eb="28">
      <t>スウ</t>
    </rPh>
    <rPh sb="29" eb="31">
      <t>ジッソク</t>
    </rPh>
    <rPh sb="33" eb="34">
      <t>ヨウ</t>
    </rPh>
    <rPh sb="34" eb="35">
      <t>カ</t>
    </rPh>
    <rPh sb="35" eb="36">
      <t>ヒ</t>
    </rPh>
    <rPh sb="37" eb="38">
      <t>ハ</t>
    </rPh>
    <rPh sb="38" eb="39">
      <t>スウ</t>
    </rPh>
    <rPh sb="40" eb="41">
      <t>ハナ</t>
    </rPh>
    <rPh sb="41" eb="42">
      <t>スウ</t>
    </rPh>
    <rPh sb="43" eb="44">
      <t>マタ</t>
    </rPh>
    <rPh sb="45" eb="46">
      <t>ハナ</t>
    </rPh>
    <rPh sb="46" eb="47">
      <t>ハ</t>
    </rPh>
    <rPh sb="47" eb="48">
      <t>ヒ</t>
    </rPh>
    <rPh sb="50" eb="51">
      <t>ハナ</t>
    </rPh>
    <rPh sb="51" eb="52">
      <t>スウ</t>
    </rPh>
    <rPh sb="53" eb="54">
      <t>ハ</t>
    </rPh>
    <rPh sb="54" eb="55">
      <t>スウ</t>
    </rPh>
    <rPh sb="62" eb="63">
      <t>アラワ</t>
    </rPh>
    <phoneticPr fontId="3"/>
  </si>
  <si>
    <t>調査時果数／試験開始時果数</t>
    <rPh sb="0" eb="2">
      <t>チョウサ</t>
    </rPh>
    <rPh sb="2" eb="3">
      <t>ジ</t>
    </rPh>
    <rPh sb="3" eb="4">
      <t>カ</t>
    </rPh>
    <rPh sb="4" eb="5">
      <t>スウ</t>
    </rPh>
    <rPh sb="6" eb="8">
      <t>シケン</t>
    </rPh>
    <rPh sb="8" eb="10">
      <t>カイシ</t>
    </rPh>
    <rPh sb="10" eb="11">
      <t>ジ</t>
    </rPh>
    <rPh sb="11" eb="12">
      <t>カ</t>
    </rPh>
    <rPh sb="12" eb="13">
      <t>スウ</t>
    </rPh>
    <phoneticPr fontId="3"/>
  </si>
  <si>
    <t>調査時全葉数／調査時果数</t>
    <rPh sb="0" eb="2">
      <t>チョウサ</t>
    </rPh>
    <rPh sb="2" eb="3">
      <t>ジ</t>
    </rPh>
    <rPh sb="3" eb="4">
      <t>ゼン</t>
    </rPh>
    <rPh sb="4" eb="5">
      <t>ヨウ</t>
    </rPh>
    <rPh sb="5" eb="6">
      <t>スウ</t>
    </rPh>
    <rPh sb="7" eb="9">
      <t>チョウサ</t>
    </rPh>
    <rPh sb="9" eb="10">
      <t>ジ</t>
    </rPh>
    <rPh sb="10" eb="11">
      <t>カ</t>
    </rPh>
    <rPh sb="11" eb="12">
      <t>スウ</t>
    </rPh>
    <phoneticPr fontId="3"/>
  </si>
  <si>
    <t>1樹毎に標準の大きさの果実30～100を選び横径、縦径を測定し、（横径／縦径）×100の式で算出したものを平均する。</t>
    <rPh sb="1" eb="2">
      <t>ジュ</t>
    </rPh>
    <rPh sb="2" eb="3">
      <t>ゴト</t>
    </rPh>
    <rPh sb="4" eb="6">
      <t>ヒョウジュン</t>
    </rPh>
    <rPh sb="7" eb="8">
      <t>オオ</t>
    </rPh>
    <rPh sb="11" eb="13">
      <t>カジツ</t>
    </rPh>
    <rPh sb="20" eb="21">
      <t>エラ</t>
    </rPh>
    <rPh sb="22" eb="23">
      <t>ヨコ</t>
    </rPh>
    <rPh sb="23" eb="24">
      <t>ケイ</t>
    </rPh>
    <rPh sb="25" eb="26">
      <t>タテ</t>
    </rPh>
    <rPh sb="26" eb="27">
      <t>ケイ</t>
    </rPh>
    <rPh sb="28" eb="30">
      <t>ソクテイ</t>
    </rPh>
    <rPh sb="33" eb="34">
      <t>ヨコ</t>
    </rPh>
    <rPh sb="34" eb="35">
      <t>ケイ</t>
    </rPh>
    <rPh sb="36" eb="37">
      <t>タテ</t>
    </rPh>
    <rPh sb="37" eb="38">
      <t>ケイ</t>
    </rPh>
    <rPh sb="44" eb="45">
      <t>シキ</t>
    </rPh>
    <rPh sb="46" eb="48">
      <t>サンシュツ</t>
    </rPh>
    <rPh sb="53" eb="55">
      <t>ヘイキン</t>
    </rPh>
    <phoneticPr fontId="3"/>
  </si>
  <si>
    <t>果実の総重量を秤量した後、皮を剥いで果肉重を秤量し、（果肉重／全果重）×100で表す。</t>
    <rPh sb="0" eb="2">
      <t>カジツ</t>
    </rPh>
    <rPh sb="3" eb="6">
      <t>ソウジュウリョウ</t>
    </rPh>
    <rPh sb="7" eb="9">
      <t>ヒョウリョウ</t>
    </rPh>
    <rPh sb="11" eb="12">
      <t>ノチ</t>
    </rPh>
    <rPh sb="13" eb="14">
      <t>カワ</t>
    </rPh>
    <rPh sb="15" eb="16">
      <t>ハ</t>
    </rPh>
    <rPh sb="18" eb="20">
      <t>カニク</t>
    </rPh>
    <rPh sb="20" eb="21">
      <t>ジュウ</t>
    </rPh>
    <rPh sb="22" eb="24">
      <t>ヒョウリョウ</t>
    </rPh>
    <rPh sb="27" eb="29">
      <t>カニク</t>
    </rPh>
    <rPh sb="29" eb="30">
      <t>ジュウ</t>
    </rPh>
    <rPh sb="31" eb="32">
      <t>ゼン</t>
    </rPh>
    <rPh sb="32" eb="33">
      <t>カ</t>
    </rPh>
    <rPh sb="33" eb="34">
      <t>シゲル</t>
    </rPh>
    <rPh sb="40" eb="41">
      <t>アラワ</t>
    </rPh>
    <phoneticPr fontId="3"/>
  </si>
  <si>
    <t>果汁量を秤量し、（果汁量／果肉重）×100又は（果汁量／果実重）×100で表わし、方法を明記する。</t>
    <rPh sb="0" eb="2">
      <t>カジュウ</t>
    </rPh>
    <rPh sb="2" eb="3">
      <t>リョウ</t>
    </rPh>
    <rPh sb="4" eb="6">
      <t>ヒョウリョウ</t>
    </rPh>
    <rPh sb="9" eb="11">
      <t>カジュウ</t>
    </rPh>
    <rPh sb="11" eb="12">
      <t>リョウ</t>
    </rPh>
    <rPh sb="13" eb="15">
      <t>カニク</t>
    </rPh>
    <rPh sb="15" eb="16">
      <t>ジュウ</t>
    </rPh>
    <rPh sb="21" eb="22">
      <t>マタ</t>
    </rPh>
    <rPh sb="24" eb="26">
      <t>カジュウ</t>
    </rPh>
    <rPh sb="26" eb="27">
      <t>リョウ</t>
    </rPh>
    <rPh sb="28" eb="30">
      <t>カジツ</t>
    </rPh>
    <rPh sb="30" eb="31">
      <t>ジュウ</t>
    </rPh>
    <rPh sb="37" eb="38">
      <t>アラ</t>
    </rPh>
    <rPh sb="41" eb="43">
      <t>ホウホウ</t>
    </rPh>
    <rPh sb="44" eb="46">
      <t>メイキ</t>
    </rPh>
    <phoneticPr fontId="3"/>
  </si>
  <si>
    <t>屈折糖度計指数度（%）／酸含量（%）</t>
    <rPh sb="0" eb="4">
      <t>クッセツトウド</t>
    </rPh>
    <rPh sb="4" eb="5">
      <t>ケイ</t>
    </rPh>
    <rPh sb="5" eb="7">
      <t>シスウ</t>
    </rPh>
    <rPh sb="7" eb="8">
      <t>ド</t>
    </rPh>
    <rPh sb="12" eb="13">
      <t>サン</t>
    </rPh>
    <rPh sb="13" eb="15">
      <t>ガンリョウ</t>
    </rPh>
    <phoneticPr fontId="3"/>
  </si>
  <si>
    <t>手ざわりで、浮皮の程度を数値化し、次式で算出する。
{（1×軽の果数）+（2×中の果数）+（3×甚の果数）}×100／（3×総調査果数）</t>
    <rPh sb="17" eb="19">
      <t>ジシキ</t>
    </rPh>
    <rPh sb="20" eb="22">
      <t>サンシュツ</t>
    </rPh>
    <rPh sb="30" eb="31">
      <t>ケイ</t>
    </rPh>
    <rPh sb="32" eb="33">
      <t>カ</t>
    </rPh>
    <rPh sb="33" eb="34">
      <t>スウ</t>
    </rPh>
    <rPh sb="39" eb="40">
      <t>チュウ</t>
    </rPh>
    <rPh sb="48" eb="49">
      <t>ジン</t>
    </rPh>
    <rPh sb="62" eb="63">
      <t>ソウ</t>
    </rPh>
    <rPh sb="63" eb="65">
      <t>チョウサ</t>
    </rPh>
    <rPh sb="65" eb="66">
      <t>カ</t>
    </rPh>
    <rPh sb="66" eb="67">
      <t>スウ</t>
    </rPh>
    <phoneticPr fontId="3"/>
  </si>
  <si>
    <t>果実の中央部（正確には果梗部、果頂部付近も加える）を輪切りにして、す上がり無（0）、軽（1）、中（2）、甚（3）に分けて測定し、平均値を求める。</t>
    <rPh sb="0" eb="2">
      <t>カジツ</t>
    </rPh>
    <rPh sb="3" eb="5">
      <t>チュウオウ</t>
    </rPh>
    <rPh sb="5" eb="6">
      <t>ブ</t>
    </rPh>
    <rPh sb="7" eb="9">
      <t>セイカク</t>
    </rPh>
    <rPh sb="11" eb="13">
      <t>カコウ</t>
    </rPh>
    <rPh sb="13" eb="14">
      <t>ブ</t>
    </rPh>
    <rPh sb="15" eb="16">
      <t>カ</t>
    </rPh>
    <rPh sb="16" eb="18">
      <t>チョウブ</t>
    </rPh>
    <rPh sb="18" eb="20">
      <t>フキン</t>
    </rPh>
    <rPh sb="21" eb="22">
      <t>クワ</t>
    </rPh>
    <rPh sb="26" eb="28">
      <t>ワギ</t>
    </rPh>
    <rPh sb="34" eb="35">
      <t>ア</t>
    </rPh>
    <rPh sb="37" eb="38">
      <t>ム</t>
    </rPh>
    <rPh sb="42" eb="43">
      <t>ケイ</t>
    </rPh>
    <rPh sb="47" eb="48">
      <t>チュウ</t>
    </rPh>
    <rPh sb="52" eb="53">
      <t>ジン</t>
    </rPh>
    <rPh sb="57" eb="58">
      <t>ワ</t>
    </rPh>
    <rPh sb="60" eb="62">
      <t>ソクテイ</t>
    </rPh>
    <rPh sb="64" eb="67">
      <t>ヘイキンチ</t>
    </rPh>
    <rPh sb="68" eb="69">
      <t>モト</t>
    </rPh>
    <phoneticPr fontId="3"/>
  </si>
  <si>
    <t>果実の中央部（正確には果梗部、果頂部付近も加える）を輪切りにして、す上がり無（0）、軽（1）、中（2）、甚（3）に分けて測定し、次式で算出する。
{（1×軽の果数）+（2×中の果数）+（3×甚の果数）}×100／（3×総調査果数）</t>
  </si>
  <si>
    <t>接ぎ木部より10cm上で測定。
（注）幹周の測定が困難な場合は、接ぎ木部より10cm上で幹径を2か所測定し、その平均で示す。</t>
    <rPh sb="0" eb="1">
      <t>ツ</t>
    </rPh>
    <rPh sb="2" eb="3">
      <t>キ</t>
    </rPh>
    <rPh sb="3" eb="4">
      <t>ブ</t>
    </rPh>
    <rPh sb="10" eb="11">
      <t>ウエ</t>
    </rPh>
    <rPh sb="12" eb="14">
      <t>ソクテイ</t>
    </rPh>
    <rPh sb="17" eb="18">
      <t>チュウ</t>
    </rPh>
    <rPh sb="19" eb="20">
      <t>ミキ</t>
    </rPh>
    <rPh sb="20" eb="21">
      <t>シュウ</t>
    </rPh>
    <rPh sb="22" eb="24">
      <t>ソクテイ</t>
    </rPh>
    <rPh sb="25" eb="27">
      <t>コンナン</t>
    </rPh>
    <rPh sb="28" eb="30">
      <t>バアイ</t>
    </rPh>
    <rPh sb="32" eb="33">
      <t>ツ</t>
    </rPh>
    <rPh sb="34" eb="35">
      <t>キ</t>
    </rPh>
    <rPh sb="35" eb="36">
      <t>ブ</t>
    </rPh>
    <rPh sb="42" eb="43">
      <t>ウエ</t>
    </rPh>
    <rPh sb="44" eb="45">
      <t>ミキ</t>
    </rPh>
    <rPh sb="45" eb="46">
      <t>ケイ</t>
    </rPh>
    <rPh sb="49" eb="50">
      <t>ショ</t>
    </rPh>
    <rPh sb="50" eb="52">
      <t>ソクテイ</t>
    </rPh>
    <rPh sb="56" eb="58">
      <t>ヘイキン</t>
    </rPh>
    <rPh sb="59" eb="60">
      <t>シメ</t>
    </rPh>
    <phoneticPr fontId="3"/>
  </si>
  <si>
    <t>標準を中として強、中、弱（あてはまるカラタチ台上の種名を付記する）に大別し、その範囲に入らないものには（極めて）を付け、点数で現す。</t>
    <rPh sb="0" eb="2">
      <t>ヒョウジュン</t>
    </rPh>
    <rPh sb="3" eb="4">
      <t>チュウ</t>
    </rPh>
    <rPh sb="7" eb="8">
      <t>キョウ</t>
    </rPh>
    <rPh sb="9" eb="10">
      <t>チュウ</t>
    </rPh>
    <rPh sb="11" eb="12">
      <t>ジャク</t>
    </rPh>
    <rPh sb="22" eb="23">
      <t>ダイ</t>
    </rPh>
    <rPh sb="23" eb="24">
      <t>ジョウ</t>
    </rPh>
    <rPh sb="25" eb="26">
      <t>シュ</t>
    </rPh>
    <rPh sb="26" eb="27">
      <t>メイ</t>
    </rPh>
    <rPh sb="28" eb="30">
      <t>フキ</t>
    </rPh>
    <rPh sb="34" eb="36">
      <t>タイベツ</t>
    </rPh>
    <rPh sb="40" eb="42">
      <t>ハンイ</t>
    </rPh>
    <rPh sb="43" eb="44">
      <t>ハイ</t>
    </rPh>
    <rPh sb="52" eb="53">
      <t>キワ</t>
    </rPh>
    <rPh sb="57" eb="58">
      <t>ツ</t>
    </rPh>
    <rPh sb="60" eb="62">
      <t>テンスウ</t>
    </rPh>
    <rPh sb="63" eb="64">
      <t>アラワ</t>
    </rPh>
    <phoneticPr fontId="3"/>
  </si>
  <si>
    <t>着花（果）数</t>
    <rPh sb="0" eb="2">
      <t>チャッカ</t>
    </rPh>
    <rPh sb="3" eb="4">
      <t>カ</t>
    </rPh>
    <rPh sb="5" eb="6">
      <t>スウ</t>
    </rPh>
    <phoneticPr fontId="3"/>
  </si>
  <si>
    <t>（試験開始時果数-調査時果数）／試験開始時果数によって算出する。</t>
    <rPh sb="1" eb="3">
      <t>シケン</t>
    </rPh>
    <rPh sb="3" eb="5">
      <t>カイシ</t>
    </rPh>
    <rPh sb="5" eb="6">
      <t>ジ</t>
    </rPh>
    <rPh sb="6" eb="7">
      <t>カ</t>
    </rPh>
    <rPh sb="7" eb="8">
      <t>スウ</t>
    </rPh>
    <rPh sb="9" eb="11">
      <t>チョウサ</t>
    </rPh>
    <rPh sb="11" eb="12">
      <t>ジ</t>
    </rPh>
    <rPh sb="12" eb="13">
      <t>カ</t>
    </rPh>
    <rPh sb="13" eb="14">
      <t>スウ</t>
    </rPh>
    <rPh sb="16" eb="18">
      <t>シケン</t>
    </rPh>
    <rPh sb="18" eb="20">
      <t>カイシ</t>
    </rPh>
    <rPh sb="20" eb="21">
      <t>ジ</t>
    </rPh>
    <rPh sb="21" eb="22">
      <t>カ</t>
    </rPh>
    <rPh sb="22" eb="23">
      <t>スウ</t>
    </rPh>
    <rPh sb="27" eb="29">
      <t>サンシュツ</t>
    </rPh>
    <phoneticPr fontId="3"/>
  </si>
  <si>
    <t>50cm×50cmの箱を亜主枝の下に1樹当たり4箱配置し、5日間隔で落果数を調査。1日・1樹当たりの落果数に換算。</t>
    <rPh sb="10" eb="11">
      <t>ハコ</t>
    </rPh>
    <rPh sb="12" eb="13">
      <t>ア</t>
    </rPh>
    <rPh sb="13" eb="14">
      <t>シュ</t>
    </rPh>
    <rPh sb="14" eb="15">
      <t>シ</t>
    </rPh>
    <rPh sb="16" eb="17">
      <t>シタ</t>
    </rPh>
    <rPh sb="19" eb="20">
      <t>ジュ</t>
    </rPh>
    <rPh sb="20" eb="21">
      <t>ア</t>
    </rPh>
    <rPh sb="24" eb="25">
      <t>ハコ</t>
    </rPh>
    <rPh sb="25" eb="27">
      <t>ハイチ</t>
    </rPh>
    <rPh sb="30" eb="31">
      <t>ニチ</t>
    </rPh>
    <rPh sb="31" eb="33">
      <t>カンカク</t>
    </rPh>
    <rPh sb="34" eb="36">
      <t>ラッカ</t>
    </rPh>
    <rPh sb="36" eb="37">
      <t>スウ</t>
    </rPh>
    <rPh sb="38" eb="40">
      <t>チョウサ</t>
    </rPh>
    <rPh sb="42" eb="43">
      <t>ニチ</t>
    </rPh>
    <rPh sb="45" eb="46">
      <t>ジュ</t>
    </rPh>
    <rPh sb="46" eb="47">
      <t>ア</t>
    </rPh>
    <rPh sb="50" eb="52">
      <t>ラッカ</t>
    </rPh>
    <rPh sb="52" eb="53">
      <t>スウ</t>
    </rPh>
    <rPh sb="54" eb="56">
      <t>カンサン</t>
    </rPh>
    <phoneticPr fontId="3"/>
  </si>
  <si>
    <t>落葉数</t>
    <rPh sb="0" eb="2">
      <t>ラクヨウ</t>
    </rPh>
    <rPh sb="2" eb="3">
      <t>スウ</t>
    </rPh>
    <phoneticPr fontId="3"/>
  </si>
  <si>
    <t>（果数／葉数）×100。
100葉当りに換算する。</t>
    <rPh sb="1" eb="2">
      <t>カ</t>
    </rPh>
    <rPh sb="2" eb="3">
      <t>スウ</t>
    </rPh>
    <rPh sb="4" eb="5">
      <t>ヨウ</t>
    </rPh>
    <rPh sb="5" eb="6">
      <t>スウ</t>
    </rPh>
    <rPh sb="16" eb="17">
      <t>ハ</t>
    </rPh>
    <rPh sb="17" eb="18">
      <t>アタ</t>
    </rPh>
    <rPh sb="20" eb="22">
      <t>カンサン</t>
    </rPh>
    <phoneticPr fontId="3"/>
  </si>
  <si>
    <t>果実の表面積に対する着色部分の面積率により達観で11段階に分ける。</t>
    <rPh sb="0" eb="2">
      <t>カジツ</t>
    </rPh>
    <rPh sb="3" eb="6">
      <t>ヒョウメンセキ</t>
    </rPh>
    <rPh sb="7" eb="8">
      <t>タイ</t>
    </rPh>
    <rPh sb="10" eb="12">
      <t>チャクショク</t>
    </rPh>
    <rPh sb="12" eb="14">
      <t>ブブン</t>
    </rPh>
    <rPh sb="15" eb="17">
      <t>メンセキ</t>
    </rPh>
    <rPh sb="17" eb="18">
      <t>リツ</t>
    </rPh>
    <rPh sb="21" eb="23">
      <t>タッカン</t>
    </rPh>
    <rPh sb="26" eb="28">
      <t>ダンカイ</t>
    </rPh>
    <rPh sb="29" eb="30">
      <t>ワ</t>
    </rPh>
    <phoneticPr fontId="3"/>
  </si>
  <si>
    <t>0：着色していないもの
～
10：完全に着色したもの</t>
    <phoneticPr fontId="3"/>
  </si>
  <si>
    <t>30～100果／樹</t>
    <rPh sb="6" eb="7">
      <t>カ</t>
    </rPh>
    <rPh sb="8" eb="9">
      <t>キ</t>
    </rPh>
    <phoneticPr fontId="3"/>
  </si>
  <si>
    <t>1：～80
2：81～100
3：101～120
4：121～140
5：141～</t>
    <phoneticPr fontId="3"/>
  </si>
  <si>
    <t>寒害によるす上がり</t>
    <rPh sb="0" eb="2">
      <t>カンガイ</t>
    </rPh>
    <rPh sb="6" eb="7">
      <t>ア</t>
    </rPh>
    <phoneticPr fontId="3"/>
  </si>
  <si>
    <t>0：無
1：微
2：軽
3：中
4：甚</t>
    <rPh sb="2" eb="3">
      <t>ナシ</t>
    </rPh>
    <rPh sb="6" eb="7">
      <t>ビ</t>
    </rPh>
    <rPh sb="10" eb="11">
      <t>ケイ</t>
    </rPh>
    <rPh sb="14" eb="15">
      <t>チュウ</t>
    </rPh>
    <rPh sb="18" eb="19">
      <t>ハナハ</t>
    </rPh>
    <phoneticPr fontId="3"/>
  </si>
  <si>
    <t>果実の中央部（正確には果梗部、果頂部付近も加える）を輪切りにして、す上がり無（0）、軽（1）、中（2）、甚（3）に分けて測定し、平均値を求める。</t>
    <phoneticPr fontId="3"/>
  </si>
  <si>
    <t>剥皮して袋背面の凹み具合で指数化する。</t>
    <rPh sb="0" eb="1">
      <t>ム</t>
    </rPh>
    <rPh sb="1" eb="2">
      <t>カワ</t>
    </rPh>
    <rPh sb="4" eb="5">
      <t>フクロ</t>
    </rPh>
    <rPh sb="5" eb="7">
      <t>ハイメン</t>
    </rPh>
    <rPh sb="8" eb="9">
      <t>ヘコ</t>
    </rPh>
    <rPh sb="10" eb="12">
      <t>グアイ</t>
    </rPh>
    <rPh sb="13" eb="15">
      <t>シスウ</t>
    </rPh>
    <rPh sb="15" eb="16">
      <t>カ</t>
    </rPh>
    <phoneticPr fontId="3"/>
  </si>
  <si>
    <t>手ざわりで、浮皮の程度を数値化し、その平均値（浮皮度）を求める。</t>
    <rPh sb="0" eb="1">
      <t>テ</t>
    </rPh>
    <rPh sb="6" eb="7">
      <t>ウワ</t>
    </rPh>
    <rPh sb="7" eb="8">
      <t>ヒ</t>
    </rPh>
    <rPh sb="9" eb="11">
      <t>テイド</t>
    </rPh>
    <rPh sb="12" eb="15">
      <t>スウチカ</t>
    </rPh>
    <rPh sb="19" eb="22">
      <t>ヘイキンチ</t>
    </rPh>
    <rPh sb="23" eb="24">
      <t>ウワ</t>
    </rPh>
    <rPh sb="24" eb="25">
      <t>ヒ</t>
    </rPh>
    <rPh sb="25" eb="26">
      <t>ド</t>
    </rPh>
    <rPh sb="28" eb="29">
      <t>モト</t>
    </rPh>
    <phoneticPr fontId="3"/>
  </si>
  <si>
    <t xml:space="preserve">カラーチャート（農林水産省果樹試験場作成）のオレンジ色系（色票数0-13）を用いる方法：
・カラーチャートは直射日光をさけ、雨や露でぬれた場合は水分をよく拭き取って保存する。
・いずれも果頂部、赤道部について、油胞を除いた部分で比色する。
・比色は明るい日蔭で行う。
・色の評価は色番号をそのまま果色値として数値化する。
・処理またはプロットを代表する数値には、20果以上の測定が望ましい。測定用板の穴の径を統一する必要がある。
（注）果皮色調査は目的によって、赤道部の平均的着色部位1か所、着色良、不良部位の2か所、果梗部・赤道部・果頂部の3か所等を測定するので方法を明記する。
</t>
    <rPh sb="8" eb="13">
      <t>ノウリンスイサンショウ</t>
    </rPh>
    <rPh sb="13" eb="18">
      <t>カジュシケンジョウ</t>
    </rPh>
    <rPh sb="18" eb="20">
      <t>サクセイ</t>
    </rPh>
    <rPh sb="26" eb="27">
      <t>イロ</t>
    </rPh>
    <rPh sb="27" eb="28">
      <t>ケイ</t>
    </rPh>
    <rPh sb="29" eb="30">
      <t>シキ</t>
    </rPh>
    <rPh sb="30" eb="32">
      <t>ヒョウスウ</t>
    </rPh>
    <rPh sb="38" eb="39">
      <t>モチ</t>
    </rPh>
    <rPh sb="41" eb="43">
      <t>ホウホウ</t>
    </rPh>
    <rPh sb="54" eb="58">
      <t>チョクシャニッコウ</t>
    </rPh>
    <rPh sb="62" eb="63">
      <t>アメ</t>
    </rPh>
    <rPh sb="64" eb="65">
      <t>ツユ</t>
    </rPh>
    <rPh sb="69" eb="71">
      <t>バアイ</t>
    </rPh>
    <rPh sb="72" eb="74">
      <t>スイブン</t>
    </rPh>
    <rPh sb="77" eb="78">
      <t>フ</t>
    </rPh>
    <rPh sb="79" eb="80">
      <t>ト</t>
    </rPh>
    <rPh sb="82" eb="84">
      <t>ホゾン</t>
    </rPh>
    <rPh sb="93" eb="94">
      <t>カ</t>
    </rPh>
    <rPh sb="94" eb="96">
      <t>チョウブ</t>
    </rPh>
    <rPh sb="97" eb="100">
      <t>セキドウブ</t>
    </rPh>
    <rPh sb="105" eb="106">
      <t>ユ</t>
    </rPh>
    <rPh sb="106" eb="107">
      <t>ホウ</t>
    </rPh>
    <rPh sb="108" eb="109">
      <t>ノゾ</t>
    </rPh>
    <rPh sb="111" eb="113">
      <t>ブブン</t>
    </rPh>
    <rPh sb="114" eb="116">
      <t>ヒショク</t>
    </rPh>
    <rPh sb="121" eb="123">
      <t>ヒショク</t>
    </rPh>
    <rPh sb="124" eb="125">
      <t>アカ</t>
    </rPh>
    <rPh sb="127" eb="129">
      <t>ヒカゲ</t>
    </rPh>
    <rPh sb="130" eb="131">
      <t>オコナ</t>
    </rPh>
    <rPh sb="135" eb="136">
      <t>イロ</t>
    </rPh>
    <rPh sb="137" eb="139">
      <t>ヒョウカ</t>
    </rPh>
    <rPh sb="140" eb="141">
      <t>イロ</t>
    </rPh>
    <rPh sb="141" eb="143">
      <t>バンゴウ</t>
    </rPh>
    <rPh sb="148" eb="149">
      <t>カ</t>
    </rPh>
    <rPh sb="149" eb="150">
      <t>ショク</t>
    </rPh>
    <rPh sb="150" eb="151">
      <t>チ</t>
    </rPh>
    <rPh sb="154" eb="157">
      <t>スウチカ</t>
    </rPh>
    <rPh sb="162" eb="164">
      <t>ショリ</t>
    </rPh>
    <rPh sb="172" eb="174">
      <t>ダイヒョウ</t>
    </rPh>
    <rPh sb="176" eb="178">
      <t>スウチ</t>
    </rPh>
    <rPh sb="183" eb="184">
      <t>カ</t>
    </rPh>
    <rPh sb="184" eb="186">
      <t>イジョウ</t>
    </rPh>
    <rPh sb="187" eb="189">
      <t>ソクテイ</t>
    </rPh>
    <rPh sb="190" eb="191">
      <t>ノゾ</t>
    </rPh>
    <rPh sb="195" eb="198">
      <t>ソクテイヨウ</t>
    </rPh>
    <rPh sb="198" eb="199">
      <t>バン</t>
    </rPh>
    <rPh sb="200" eb="201">
      <t>アナ</t>
    </rPh>
    <rPh sb="202" eb="203">
      <t>ケイ</t>
    </rPh>
    <rPh sb="204" eb="206">
      <t>トウイツ</t>
    </rPh>
    <rPh sb="208" eb="210">
      <t>ヒツヨウ</t>
    </rPh>
    <rPh sb="216" eb="217">
      <t>チュウ</t>
    </rPh>
    <rPh sb="218" eb="220">
      <t>カヒ</t>
    </rPh>
    <rPh sb="220" eb="221">
      <t>ショク</t>
    </rPh>
    <rPh sb="221" eb="223">
      <t>チョウサ</t>
    </rPh>
    <rPh sb="224" eb="226">
      <t>モクテキ</t>
    </rPh>
    <rPh sb="231" eb="233">
      <t>セキドウ</t>
    </rPh>
    <rPh sb="233" eb="234">
      <t>ブ</t>
    </rPh>
    <rPh sb="235" eb="238">
      <t>ヘイキンテキ</t>
    </rPh>
    <rPh sb="238" eb="240">
      <t>チャクショク</t>
    </rPh>
    <rPh sb="240" eb="242">
      <t>ブイ</t>
    </rPh>
    <rPh sb="244" eb="245">
      <t>ショ</t>
    </rPh>
    <rPh sb="246" eb="248">
      <t>チャクショク</t>
    </rPh>
    <rPh sb="248" eb="249">
      <t>リョウ</t>
    </rPh>
    <rPh sb="250" eb="252">
      <t>フリョウ</t>
    </rPh>
    <rPh sb="252" eb="254">
      <t>ブイ</t>
    </rPh>
    <rPh sb="257" eb="258">
      <t>ショ</t>
    </rPh>
    <rPh sb="259" eb="261">
      <t>カコウ</t>
    </rPh>
    <rPh sb="261" eb="262">
      <t>ブ</t>
    </rPh>
    <rPh sb="263" eb="265">
      <t>セキドウ</t>
    </rPh>
    <rPh sb="265" eb="266">
      <t>ブ</t>
    </rPh>
    <rPh sb="267" eb="268">
      <t>カ</t>
    </rPh>
    <rPh sb="268" eb="269">
      <t>チョウ</t>
    </rPh>
    <rPh sb="269" eb="270">
      <t>ブ</t>
    </rPh>
    <rPh sb="273" eb="274">
      <t>ショ</t>
    </rPh>
    <rPh sb="274" eb="275">
      <t>トウ</t>
    </rPh>
    <rPh sb="276" eb="278">
      <t>ソクテイ</t>
    </rPh>
    <rPh sb="282" eb="284">
      <t>ホウホウ</t>
    </rPh>
    <rPh sb="285" eb="287">
      <t>メイキ</t>
    </rPh>
    <phoneticPr fontId="3"/>
  </si>
  <si>
    <t xml:space="preserve">測色色差計による方法：測色色差計を使用し、L,a,b値で表示する（測定用板の径を1cmとする）。
（注）果皮色調査は目的によって、赤道部の平均的着色部位1か所、着色良、不良部位の2か所、果梗部・赤道部・果頂部の3か所等を測定するので方法を明記する。
</t>
    <rPh sb="8" eb="10">
      <t>ホウホウ</t>
    </rPh>
    <rPh sb="11" eb="12">
      <t>ソク</t>
    </rPh>
    <rPh sb="12" eb="13">
      <t>イロ</t>
    </rPh>
    <rPh sb="33" eb="36">
      <t>ソクテイヨウ</t>
    </rPh>
    <rPh sb="36" eb="37">
      <t>バン</t>
    </rPh>
    <rPh sb="38" eb="39">
      <t>ケイ</t>
    </rPh>
    <rPh sb="50" eb="51">
      <t>チュウ</t>
    </rPh>
    <rPh sb="52" eb="54">
      <t>カヒ</t>
    </rPh>
    <rPh sb="54" eb="55">
      <t>ショク</t>
    </rPh>
    <rPh sb="55" eb="57">
      <t>チョウサ</t>
    </rPh>
    <rPh sb="58" eb="60">
      <t>モクテキ</t>
    </rPh>
    <rPh sb="65" eb="67">
      <t>セキドウ</t>
    </rPh>
    <rPh sb="67" eb="68">
      <t>ブ</t>
    </rPh>
    <rPh sb="69" eb="72">
      <t>ヘイキンテキ</t>
    </rPh>
    <rPh sb="72" eb="74">
      <t>チャクショク</t>
    </rPh>
    <rPh sb="74" eb="76">
      <t>ブイ</t>
    </rPh>
    <rPh sb="78" eb="79">
      <t>ショ</t>
    </rPh>
    <rPh sb="80" eb="82">
      <t>チャクショク</t>
    </rPh>
    <rPh sb="82" eb="83">
      <t>リョウ</t>
    </rPh>
    <rPh sb="84" eb="86">
      <t>フリョウ</t>
    </rPh>
    <rPh sb="86" eb="88">
      <t>ブイ</t>
    </rPh>
    <rPh sb="91" eb="92">
      <t>ショ</t>
    </rPh>
    <rPh sb="93" eb="95">
      <t>カコウ</t>
    </rPh>
    <rPh sb="95" eb="96">
      <t>ブ</t>
    </rPh>
    <rPh sb="97" eb="99">
      <t>セキドウ</t>
    </rPh>
    <rPh sb="99" eb="100">
      <t>ブ</t>
    </rPh>
    <rPh sb="101" eb="102">
      <t>カ</t>
    </rPh>
    <rPh sb="102" eb="103">
      <t>チョウ</t>
    </rPh>
    <rPh sb="103" eb="104">
      <t>ブ</t>
    </rPh>
    <rPh sb="107" eb="108">
      <t>ショ</t>
    </rPh>
    <rPh sb="108" eb="109">
      <t>トウ</t>
    </rPh>
    <rPh sb="110" eb="112">
      <t>ソクテイ</t>
    </rPh>
    <rPh sb="116" eb="118">
      <t>ホウホウ</t>
    </rPh>
    <rPh sb="119" eb="121">
      <t>メイキ</t>
    </rPh>
    <phoneticPr fontId="3"/>
  </si>
  <si>
    <t xml:space="preserve">全落葉数を推定する場合：
扇形ワク（中心角18°）を東西南北の方位に4個置く。全ワク内の落葉数を5倍すると、その樹の全落葉数となる。
</t>
    <rPh sb="36" eb="37">
      <t>オ</t>
    </rPh>
    <rPh sb="45" eb="46">
      <t>ハ</t>
    </rPh>
    <rPh sb="56" eb="57">
      <t>キ</t>
    </rPh>
    <rPh sb="60" eb="61">
      <t>ハ</t>
    </rPh>
    <phoneticPr fontId="3"/>
  </si>
  <si>
    <t>（試験開始時葉数－調査時葉数）／試験開始時葉数によって算出する。</t>
    <rPh sb="6" eb="7">
      <t>ハ</t>
    </rPh>
    <rPh sb="7" eb="8">
      <t>スウ</t>
    </rPh>
    <rPh sb="9" eb="11">
      <t>チョウサ</t>
    </rPh>
    <rPh sb="11" eb="12">
      <t>ジ</t>
    </rPh>
    <rPh sb="13" eb="14">
      <t>スウ</t>
    </rPh>
    <rPh sb="16" eb="18">
      <t>シケン</t>
    </rPh>
    <rPh sb="18" eb="20">
      <t>カイシ</t>
    </rPh>
    <rPh sb="20" eb="21">
      <t>ジ</t>
    </rPh>
    <rPh sb="21" eb="22">
      <t>ハ</t>
    </rPh>
    <rPh sb="22" eb="23">
      <t>スウ</t>
    </rPh>
    <phoneticPr fontId="3"/>
  </si>
  <si>
    <t xml:space="preserve">全落果（花）数を推定する場合：
扇形ワク（中心角18°）を東西南北の方位に4個置く。全ワク内の落果（花）数を5倍すると、その樹の全落果（花）数となる。
</t>
    <rPh sb="39" eb="40">
      <t>オ</t>
    </rPh>
    <rPh sb="50" eb="51">
      <t>ハナ</t>
    </rPh>
    <rPh sb="52" eb="53">
      <t>スウ</t>
    </rPh>
    <rPh sb="62" eb="63">
      <t>キ</t>
    </rPh>
    <phoneticPr fontId="3"/>
  </si>
  <si>
    <t xml:space="preserve">枝先50cm調査法：
落果の経時変化、着果率、葉果比等を表現するのに適している。東西南北4方位の中段から1本ずつ計4本を選定し、先端から50cm戻った部位にラベルし、調査枝として固定する。着生している花・果実の全てを数える。年々の伸長やせん定に伴ってラベルの位置を調整する。
</t>
    <rPh sb="0" eb="2">
      <t>エダサキ</t>
    </rPh>
    <rPh sb="6" eb="9">
      <t>チョウサホウ</t>
    </rPh>
    <rPh sb="49" eb="50">
      <t>ダン</t>
    </rPh>
    <rPh sb="100" eb="101">
      <t>ハナ</t>
    </rPh>
    <rPh sb="102" eb="104">
      <t>カジツ</t>
    </rPh>
    <phoneticPr fontId="3"/>
  </si>
  <si>
    <t xml:space="preserve">枝先20cm調査法：
果数の樹冠容積当たりの多少（密度）を表現するのに適している。東西南北4方位の上部と下部から無作為に2本ずつ計16本の前年生枝（一部前々年生枝を含んでも良い）を選び、開花初期にその先端より20cm戻った部位から先端までに着生している花・果実の全てを数える。
</t>
    <rPh sb="0" eb="2">
      <t>エダサキ</t>
    </rPh>
    <rPh sb="6" eb="9">
      <t>チョウサホウ</t>
    </rPh>
    <rPh sb="11" eb="12">
      <t>カ</t>
    </rPh>
    <rPh sb="12" eb="13">
      <t>スウ</t>
    </rPh>
    <rPh sb="14" eb="18">
      <t>ジュカンヨウセキ</t>
    </rPh>
    <rPh sb="18" eb="19">
      <t>ア</t>
    </rPh>
    <rPh sb="22" eb="24">
      <t>タショウ</t>
    </rPh>
    <rPh sb="25" eb="27">
      <t>ミツド</t>
    </rPh>
    <rPh sb="29" eb="31">
      <t>ヒョウゲン</t>
    </rPh>
    <rPh sb="35" eb="36">
      <t>テキ</t>
    </rPh>
    <rPh sb="41" eb="45">
      <t>トウザイナンボク</t>
    </rPh>
    <rPh sb="46" eb="48">
      <t>ホウイ</t>
    </rPh>
    <rPh sb="49" eb="51">
      <t>ジョウブ</t>
    </rPh>
    <rPh sb="52" eb="54">
      <t>カブ</t>
    </rPh>
    <rPh sb="56" eb="59">
      <t>ムサクイ</t>
    </rPh>
    <rPh sb="61" eb="62">
      <t>ホン</t>
    </rPh>
    <rPh sb="64" eb="65">
      <t>ケイ</t>
    </rPh>
    <rPh sb="67" eb="68">
      <t>ホン</t>
    </rPh>
    <rPh sb="69" eb="71">
      <t>ゼンネン</t>
    </rPh>
    <rPh sb="71" eb="72">
      <t>セイ</t>
    </rPh>
    <rPh sb="72" eb="73">
      <t>シ</t>
    </rPh>
    <rPh sb="74" eb="76">
      <t>イチブ</t>
    </rPh>
    <rPh sb="76" eb="78">
      <t>ゼンゼン</t>
    </rPh>
    <rPh sb="78" eb="79">
      <t>ネン</t>
    </rPh>
    <rPh sb="79" eb="80">
      <t>セイ</t>
    </rPh>
    <rPh sb="80" eb="81">
      <t>シ</t>
    </rPh>
    <rPh sb="82" eb="83">
      <t>フク</t>
    </rPh>
    <rPh sb="86" eb="87">
      <t>ヨ</t>
    </rPh>
    <rPh sb="90" eb="91">
      <t>エラ</t>
    </rPh>
    <rPh sb="93" eb="95">
      <t>カイカ</t>
    </rPh>
    <rPh sb="95" eb="97">
      <t>ショキ</t>
    </rPh>
    <rPh sb="100" eb="102">
      <t>センタン</t>
    </rPh>
    <rPh sb="108" eb="109">
      <t>モド</t>
    </rPh>
    <rPh sb="111" eb="113">
      <t>ブイ</t>
    </rPh>
    <rPh sb="115" eb="117">
      <t>センタン</t>
    </rPh>
    <rPh sb="120" eb="122">
      <t>チャクセイ</t>
    </rPh>
    <rPh sb="126" eb="127">
      <t>ハナ</t>
    </rPh>
    <rPh sb="128" eb="130">
      <t>カジツ</t>
    </rPh>
    <rPh sb="131" eb="132">
      <t>スベ</t>
    </rPh>
    <rPh sb="134" eb="135">
      <t>カゾ</t>
    </rPh>
    <phoneticPr fontId="3"/>
  </si>
  <si>
    <t xml:space="preserve">落果（花）の程度を調査する場合：
四角ワク（50×50cm・深さ15cm程度）を主幹と樹冠外縁との中間の東、西、南、北の方位に各1個（4個）置く。四角ワクに入った落果（花）数を調査する。
</t>
    <rPh sb="1" eb="2">
      <t>カ</t>
    </rPh>
    <rPh sb="3" eb="4">
      <t>ハナ</t>
    </rPh>
    <rPh sb="73" eb="75">
      <t>シカク</t>
    </rPh>
    <rPh sb="78" eb="79">
      <t>ハイ</t>
    </rPh>
    <rPh sb="81" eb="83">
      <t>ラッカ</t>
    </rPh>
    <rPh sb="84" eb="85">
      <t>ハナ</t>
    </rPh>
    <rPh sb="86" eb="87">
      <t>スウ</t>
    </rPh>
    <rPh sb="88" eb="90">
      <t>チョウサ</t>
    </rPh>
    <phoneticPr fontId="3"/>
  </si>
  <si>
    <t xml:space="preserve">減数を調査する場合：
枝先20cm調査法によるか、東西南北4方向から50～100葉付いた枝を選び、紐で印をつけ、その先の果（花）数を正確に数える。例えば1～3週間後に再び果（花）数を正確に数え、減数を調査する。
</t>
    <rPh sb="0" eb="2">
      <t>ゲンスウ</t>
    </rPh>
    <rPh sb="3" eb="5">
      <t>チョウサ</t>
    </rPh>
    <rPh sb="7" eb="9">
      <t>バアイ</t>
    </rPh>
    <rPh sb="11" eb="13">
      <t>エダサキ</t>
    </rPh>
    <rPh sb="17" eb="19">
      <t>チョウサ</t>
    </rPh>
    <rPh sb="19" eb="20">
      <t>ホウ</t>
    </rPh>
    <rPh sb="25" eb="29">
      <t>トウザイナンボク</t>
    </rPh>
    <rPh sb="30" eb="32">
      <t>ホウコウ</t>
    </rPh>
    <rPh sb="40" eb="41">
      <t>ハ</t>
    </rPh>
    <rPh sb="41" eb="42">
      <t>ツ</t>
    </rPh>
    <rPh sb="44" eb="45">
      <t>エダ</t>
    </rPh>
    <rPh sb="46" eb="47">
      <t>エラ</t>
    </rPh>
    <rPh sb="49" eb="50">
      <t>ヒモ</t>
    </rPh>
    <rPh sb="51" eb="52">
      <t>シルシ</t>
    </rPh>
    <rPh sb="58" eb="59">
      <t>サキ</t>
    </rPh>
    <rPh sb="64" eb="65">
      <t>スウ</t>
    </rPh>
    <rPh sb="66" eb="68">
      <t>セイカク</t>
    </rPh>
    <rPh sb="69" eb="70">
      <t>カゾ</t>
    </rPh>
    <rPh sb="73" eb="74">
      <t>タト</t>
    </rPh>
    <rPh sb="79" eb="82">
      <t>シュウカンゴ</t>
    </rPh>
    <rPh sb="83" eb="84">
      <t>フタタ</t>
    </rPh>
    <rPh sb="89" eb="90">
      <t>スウ</t>
    </rPh>
    <rPh sb="91" eb="93">
      <t>セイカク</t>
    </rPh>
    <rPh sb="94" eb="95">
      <t>カゾ</t>
    </rPh>
    <rPh sb="97" eb="99">
      <t>ゲンスウ</t>
    </rPh>
    <rPh sb="100" eb="102">
      <t>チョウサ</t>
    </rPh>
    <phoneticPr fontId="3"/>
  </si>
  <si>
    <t xml:space="preserve">落葉の程度を調査する場合：
四角ワク（50×50cm・深さ15cm程度）を主幹と樹冠外縁との中間の東、西、南、北の方位に各1個（4個）置く。四角ワクに入った落葉数を調査する。
</t>
    <rPh sb="70" eb="72">
      <t>シカク</t>
    </rPh>
    <rPh sb="75" eb="76">
      <t>ハイ</t>
    </rPh>
    <rPh sb="78" eb="80">
      <t>ラクヨウ</t>
    </rPh>
    <rPh sb="80" eb="81">
      <t>スウ</t>
    </rPh>
    <rPh sb="82" eb="84">
      <t>チョウサ</t>
    </rPh>
    <phoneticPr fontId="3"/>
  </si>
  <si>
    <t xml:space="preserve">減数を調査する場合：
枝先20cm調査法によるか、東西南北4方向から50～100葉付いた枝を選び、紐で印をつけ、その先の葉数を正確に数える。例えば1～3週間後に再び葉数を正確に数え、減数を調査する。
</t>
    <rPh sb="0" eb="2">
      <t>ゲンスウ</t>
    </rPh>
    <rPh sb="3" eb="5">
      <t>チョウサ</t>
    </rPh>
    <rPh sb="7" eb="9">
      <t>バアイ</t>
    </rPh>
    <rPh sb="11" eb="13">
      <t>エダサキ</t>
    </rPh>
    <rPh sb="17" eb="19">
      <t>チョウサ</t>
    </rPh>
    <rPh sb="19" eb="20">
      <t>ホウ</t>
    </rPh>
    <rPh sb="25" eb="29">
      <t>トウザイナンボク</t>
    </rPh>
    <rPh sb="30" eb="32">
      <t>ホウコウ</t>
    </rPh>
    <rPh sb="40" eb="41">
      <t>ハ</t>
    </rPh>
    <rPh sb="41" eb="42">
      <t>ツ</t>
    </rPh>
    <rPh sb="44" eb="45">
      <t>エダ</t>
    </rPh>
    <rPh sb="46" eb="47">
      <t>エラ</t>
    </rPh>
    <rPh sb="49" eb="50">
      <t>ヒモ</t>
    </rPh>
    <rPh sb="51" eb="52">
      <t>シルシ</t>
    </rPh>
    <rPh sb="58" eb="59">
      <t>サキ</t>
    </rPh>
    <rPh sb="60" eb="61">
      <t>ハ</t>
    </rPh>
    <rPh sb="61" eb="62">
      <t>スウ</t>
    </rPh>
    <rPh sb="63" eb="65">
      <t>セイカク</t>
    </rPh>
    <rPh sb="66" eb="67">
      <t>カゾ</t>
    </rPh>
    <rPh sb="70" eb="71">
      <t>タト</t>
    </rPh>
    <rPh sb="76" eb="79">
      <t>シュウカンゴ</t>
    </rPh>
    <rPh sb="80" eb="81">
      <t>フタタ</t>
    </rPh>
    <rPh sb="82" eb="83">
      <t>ハ</t>
    </rPh>
    <rPh sb="83" eb="84">
      <t>スウ</t>
    </rPh>
    <rPh sb="85" eb="87">
      <t>セイカク</t>
    </rPh>
    <rPh sb="88" eb="89">
      <t>カゾ</t>
    </rPh>
    <rPh sb="91" eb="93">
      <t>ゲンスウ</t>
    </rPh>
    <rPh sb="94" eb="96">
      <t>チョウサ</t>
    </rPh>
    <phoneticPr fontId="3"/>
  </si>
  <si>
    <t xml:space="preserve">7かけ法以外の方法：
V=π（m／2π）^2×[（2l-m）／4]+（2π／3）×（m／2π）^2=[（2lm^2-m^3）／16π]+（m^3／12π^2）
π=円周率
l=縦周
m=横周
</t>
    <rPh sb="3" eb="4">
      <t>ホウ</t>
    </rPh>
    <rPh sb="4" eb="6">
      <t>イガイ</t>
    </rPh>
    <rPh sb="7" eb="9">
      <t>ホウホウ</t>
    </rPh>
    <rPh sb="82" eb="85">
      <t>エンシュウリツ</t>
    </rPh>
    <rPh sb="88" eb="89">
      <t>タテ</t>
    </rPh>
    <rPh sb="89" eb="90">
      <t>シュウ</t>
    </rPh>
    <rPh sb="93" eb="94">
      <t>ヨコ</t>
    </rPh>
    <rPh sb="94" eb="95">
      <t>シュウ</t>
    </rPh>
    <phoneticPr fontId="3"/>
  </si>
  <si>
    <t xml:space="preserve">7かけ法：
樹冠のそれぞれの径及び高さを測定し、
長径（a）×短径（b）×高さ（H）×0.7
あるいは
南北（a）×東西（b）×高さ（H）×0.7
として計算する。
無効容積が問題になる試験では
有効樹冠容積=[a×b×（H-h）×0.7]-[a'×b'×（H'-h）×0.7]
a'=長径ないし南北の樹冠の無い枝部の径
b'=短径ないし東西の樹冠の無い枝部の径
H'=地表より樹冠下までの高さ
h=地表より枝下幹部までの高さ
ただし、7かけ法には、その根拠ならびに精度についての問題指摘もある。
</t>
    <rPh sb="3" eb="4">
      <t>ホウ</t>
    </rPh>
    <rPh sb="6" eb="8">
      <t>ジュカン</t>
    </rPh>
    <rPh sb="14" eb="15">
      <t>ケイ</t>
    </rPh>
    <rPh sb="15" eb="16">
      <t>オヨ</t>
    </rPh>
    <rPh sb="17" eb="18">
      <t>タカ</t>
    </rPh>
    <rPh sb="20" eb="22">
      <t>ソクテイ</t>
    </rPh>
    <rPh sb="25" eb="27">
      <t>チョウケイ</t>
    </rPh>
    <rPh sb="31" eb="33">
      <t>タンケイ</t>
    </rPh>
    <rPh sb="37" eb="38">
      <t>タカ</t>
    </rPh>
    <rPh sb="52" eb="54">
      <t>ナンボク</t>
    </rPh>
    <rPh sb="58" eb="60">
      <t>トウザイ</t>
    </rPh>
    <rPh sb="64" eb="65">
      <t>タカ</t>
    </rPh>
    <rPh sb="77" eb="79">
      <t>ケイサン</t>
    </rPh>
    <rPh sb="83" eb="85">
      <t>ムコウ</t>
    </rPh>
    <rPh sb="85" eb="87">
      <t>ヨウセキ</t>
    </rPh>
    <rPh sb="88" eb="90">
      <t>モンダイ</t>
    </rPh>
    <rPh sb="93" eb="95">
      <t>シケン</t>
    </rPh>
    <rPh sb="98" eb="100">
      <t>ユウコウ</t>
    </rPh>
    <rPh sb="100" eb="102">
      <t>ジュカン</t>
    </rPh>
    <rPh sb="102" eb="104">
      <t>ヨウセキ</t>
    </rPh>
    <rPh sb="143" eb="145">
      <t>チョウケイ</t>
    </rPh>
    <rPh sb="148" eb="150">
      <t>ナンボク</t>
    </rPh>
    <rPh sb="151" eb="153">
      <t>ジュカン</t>
    </rPh>
    <rPh sb="154" eb="155">
      <t>ナ</t>
    </rPh>
    <rPh sb="156" eb="157">
      <t>エダ</t>
    </rPh>
    <rPh sb="157" eb="158">
      <t>ブ</t>
    </rPh>
    <rPh sb="159" eb="160">
      <t>ケイ</t>
    </rPh>
    <rPh sb="164" eb="166">
      <t>タンケイ</t>
    </rPh>
    <rPh sb="169" eb="171">
      <t>トウザイ</t>
    </rPh>
    <rPh sb="172" eb="174">
      <t>ジュカン</t>
    </rPh>
    <rPh sb="175" eb="176">
      <t>ナ</t>
    </rPh>
    <rPh sb="177" eb="178">
      <t>エダ</t>
    </rPh>
    <rPh sb="178" eb="179">
      <t>ブ</t>
    </rPh>
    <rPh sb="180" eb="181">
      <t>ケイ</t>
    </rPh>
    <rPh sb="185" eb="187">
      <t>チヒョウ</t>
    </rPh>
    <rPh sb="189" eb="191">
      <t>ジュカン</t>
    </rPh>
    <rPh sb="191" eb="192">
      <t>シタ</t>
    </rPh>
    <rPh sb="195" eb="196">
      <t>タカ</t>
    </rPh>
    <rPh sb="200" eb="202">
      <t>チヒョウ</t>
    </rPh>
    <rPh sb="204" eb="205">
      <t>エダ</t>
    </rPh>
    <rPh sb="205" eb="206">
      <t>シタ</t>
    </rPh>
    <rPh sb="206" eb="207">
      <t>ミキ</t>
    </rPh>
    <rPh sb="207" eb="208">
      <t>ブ</t>
    </rPh>
    <rPh sb="211" eb="212">
      <t>タカ</t>
    </rPh>
    <rPh sb="221" eb="222">
      <t>ホウ</t>
    </rPh>
    <rPh sb="227" eb="229">
      <t>コンキョ</t>
    </rPh>
    <rPh sb="233" eb="235">
      <t>セイド</t>
    </rPh>
    <rPh sb="240" eb="242">
      <t>モンダイ</t>
    </rPh>
    <rPh sb="242" eb="244">
      <t>シテキ</t>
    </rPh>
    <phoneticPr fontId="3"/>
  </si>
  <si>
    <t>葉色板法：
葉色板を利用する。</t>
    <rPh sb="0" eb="1">
      <t>ヨウ</t>
    </rPh>
    <rPh sb="1" eb="2">
      <t>ショク</t>
    </rPh>
    <rPh sb="2" eb="3">
      <t>バン</t>
    </rPh>
    <rPh sb="3" eb="4">
      <t>ホウ</t>
    </rPh>
    <phoneticPr fontId="3"/>
  </si>
  <si>
    <t>グリーンメーター法：
一定の波長の光線による葉の透過光量の減少からクロロフィル含量の代用値を算出する方式の機器により測定する。</t>
    <rPh sb="8" eb="9">
      <t>ホウ</t>
    </rPh>
    <rPh sb="11" eb="13">
      <t>イッテイ</t>
    </rPh>
    <rPh sb="14" eb="16">
      <t>ハチョウ</t>
    </rPh>
    <rPh sb="17" eb="19">
      <t>コウセン</t>
    </rPh>
    <rPh sb="22" eb="23">
      <t>ハ</t>
    </rPh>
    <rPh sb="24" eb="26">
      <t>トウカ</t>
    </rPh>
    <rPh sb="26" eb="28">
      <t>コウリョウ</t>
    </rPh>
    <rPh sb="29" eb="31">
      <t>ゲンショウ</t>
    </rPh>
    <rPh sb="39" eb="41">
      <t>ガンリョウ</t>
    </rPh>
    <rPh sb="42" eb="44">
      <t>ダイヨウ</t>
    </rPh>
    <rPh sb="44" eb="45">
      <t>チ</t>
    </rPh>
    <rPh sb="46" eb="48">
      <t>サンシュツ</t>
    </rPh>
    <rPh sb="50" eb="52">
      <t>ホウシキ</t>
    </rPh>
    <rPh sb="53" eb="55">
      <t>キキ</t>
    </rPh>
    <rPh sb="58" eb="60">
      <t>ソクテイ</t>
    </rPh>
    <phoneticPr fontId="3"/>
  </si>
  <si>
    <t>0～13</t>
    <phoneticPr fontId="3"/>
  </si>
  <si>
    <t>1～9</t>
    <phoneticPr fontId="3"/>
  </si>
  <si>
    <t xml:space="preserve">枝先20cm調査法：
新葉数、旧葉数の樹冠容積当たりの多少（密度）を表現するのに適している。東西南北4方位の上部と下部から無作為に2本ずつ計16本の前年生枝（一部前々年生枝を含んでも良い）を選び、その先端より20cm戻った部位から先端までに着生している新葉、旧葉の全てを数える。
</t>
    <rPh sb="0" eb="2">
      <t>エダサキ</t>
    </rPh>
    <rPh sb="6" eb="9">
      <t>チョウサホウ</t>
    </rPh>
    <rPh sb="11" eb="13">
      <t>シンヨウ</t>
    </rPh>
    <rPh sb="13" eb="14">
      <t>スウ</t>
    </rPh>
    <rPh sb="15" eb="16">
      <t>キュウ</t>
    </rPh>
    <rPh sb="16" eb="17">
      <t>ヨウ</t>
    </rPh>
    <rPh sb="17" eb="18">
      <t>スウ</t>
    </rPh>
    <rPh sb="19" eb="23">
      <t>ジュカンヨウセキ</t>
    </rPh>
    <rPh sb="23" eb="24">
      <t>ア</t>
    </rPh>
    <rPh sb="27" eb="29">
      <t>タショウ</t>
    </rPh>
    <rPh sb="30" eb="32">
      <t>ミツド</t>
    </rPh>
    <rPh sb="34" eb="36">
      <t>ヒョウゲン</t>
    </rPh>
    <rPh sb="40" eb="41">
      <t>テキ</t>
    </rPh>
    <rPh sb="46" eb="50">
      <t>トウザイナンボク</t>
    </rPh>
    <rPh sb="51" eb="53">
      <t>ホウイ</t>
    </rPh>
    <rPh sb="54" eb="56">
      <t>ジョウブ</t>
    </rPh>
    <rPh sb="57" eb="59">
      <t>カブ</t>
    </rPh>
    <rPh sb="61" eb="64">
      <t>ムサクイ</t>
    </rPh>
    <rPh sb="66" eb="67">
      <t>ホン</t>
    </rPh>
    <rPh sb="69" eb="70">
      <t>ケイ</t>
    </rPh>
    <rPh sb="72" eb="73">
      <t>ホン</t>
    </rPh>
    <rPh sb="74" eb="76">
      <t>ゼンネン</t>
    </rPh>
    <rPh sb="76" eb="77">
      <t>セイ</t>
    </rPh>
    <rPh sb="77" eb="78">
      <t>シ</t>
    </rPh>
    <rPh sb="79" eb="81">
      <t>イチブ</t>
    </rPh>
    <rPh sb="81" eb="83">
      <t>ゼンゼン</t>
    </rPh>
    <rPh sb="83" eb="84">
      <t>ネン</t>
    </rPh>
    <rPh sb="84" eb="85">
      <t>セイ</t>
    </rPh>
    <rPh sb="85" eb="86">
      <t>シ</t>
    </rPh>
    <rPh sb="87" eb="88">
      <t>フク</t>
    </rPh>
    <rPh sb="91" eb="92">
      <t>ヨ</t>
    </rPh>
    <rPh sb="95" eb="96">
      <t>エラ</t>
    </rPh>
    <rPh sb="100" eb="102">
      <t>センタン</t>
    </rPh>
    <rPh sb="108" eb="109">
      <t>モド</t>
    </rPh>
    <rPh sb="111" eb="113">
      <t>ブイ</t>
    </rPh>
    <rPh sb="115" eb="117">
      <t>センタン</t>
    </rPh>
    <rPh sb="120" eb="122">
      <t>チャクセイ</t>
    </rPh>
    <rPh sb="126" eb="128">
      <t>シンヨウ</t>
    </rPh>
    <rPh sb="129" eb="130">
      <t>キュウ</t>
    </rPh>
    <rPh sb="130" eb="131">
      <t>ヨウ</t>
    </rPh>
    <rPh sb="132" eb="133">
      <t>スベ</t>
    </rPh>
    <rPh sb="135" eb="136">
      <t>カゾ</t>
    </rPh>
    <phoneticPr fontId="3"/>
  </si>
  <si>
    <t xml:space="preserve">枝先50cm調査法：
葉果比等を表現するのに適している。東西南北4方位の中段から1本ずつ計4本を選定し、先端から50cm戻った部位にラベルし、調査枝として固定する。着生している新葉、旧葉の全てを数える。年々の伸長や剪定に伴ってラベルの位置を調整する。
</t>
    <rPh sb="0" eb="2">
      <t>エダサキ</t>
    </rPh>
    <rPh sb="6" eb="9">
      <t>チョウサホウ</t>
    </rPh>
    <rPh sb="37" eb="38">
      <t>ダン</t>
    </rPh>
    <rPh sb="82" eb="84">
      <t>チャクセイ</t>
    </rPh>
    <rPh sb="88" eb="89">
      <t>シン</t>
    </rPh>
    <rPh sb="89" eb="90">
      <t>ハ</t>
    </rPh>
    <rPh sb="94" eb="95">
      <t>スベ</t>
    </rPh>
    <rPh sb="97" eb="98">
      <t>カゾ</t>
    </rPh>
    <rPh sb="107" eb="109">
      <t>センテイ</t>
    </rPh>
    <phoneticPr fontId="3"/>
  </si>
  <si>
    <t>16枝／樹</t>
    <rPh sb="2" eb="3">
      <t>エダ</t>
    </rPh>
    <rPh sb="4" eb="5">
      <t>キ</t>
    </rPh>
    <phoneticPr fontId="3"/>
  </si>
  <si>
    <t>4枝／樹</t>
    <rPh sb="1" eb="2">
      <t>エダ</t>
    </rPh>
    <rPh sb="3" eb="4">
      <t>キ</t>
    </rPh>
    <phoneticPr fontId="3"/>
  </si>
  <si>
    <t>落果（花）率</t>
    <rPh sb="0" eb="2">
      <t>ラッカ</t>
    </rPh>
    <rPh sb="3" eb="4">
      <t>ハナ</t>
    </rPh>
    <rPh sb="5" eb="6">
      <t>リツ</t>
    </rPh>
    <phoneticPr fontId="3"/>
  </si>
  <si>
    <t xml:space="preserve">樹全葉面積／樹冠容積。
生態学におけるLAIは一般に栽植面積当たり（圃場面積当たり）LAIが使われるが、果樹研究では樹冠占有面積当たりLAIとの区別を明らかにする必要がある。
（注）果樹では、樹冠を格子によって立方体に分割し、それぞれの立方体の部分的LAIを求めて、樹冠構造を調査する方法も行われている。
</t>
    <rPh sb="1" eb="2">
      <t>ゼン</t>
    </rPh>
    <rPh sb="2" eb="3">
      <t>ヨウ</t>
    </rPh>
    <rPh sb="3" eb="5">
      <t>メンセキ</t>
    </rPh>
    <rPh sb="6" eb="8">
      <t>ジュカン</t>
    </rPh>
    <rPh sb="8" eb="10">
      <t>ヨウセキ</t>
    </rPh>
    <phoneticPr fontId="3"/>
  </si>
  <si>
    <t xml:space="preserve">樹全葉面積／地表表面積。
生態学におけるLAIは一般に栽植面積当たり（圃場面積当たり）LAIが使われるが、果樹研究では樹冠占有面積当たりLAIとの区別を明らかにする必要がある。
</t>
    <rPh sb="0" eb="1">
      <t>キ</t>
    </rPh>
    <rPh sb="1" eb="2">
      <t>ゼン</t>
    </rPh>
    <rPh sb="6" eb="8">
      <t>チヒョウ</t>
    </rPh>
    <rPh sb="8" eb="11">
      <t>ヒョウメンセキ</t>
    </rPh>
    <rPh sb="13" eb="16">
      <t>セイタイガク</t>
    </rPh>
    <rPh sb="24" eb="26">
      <t>イッパン</t>
    </rPh>
    <rPh sb="27" eb="29">
      <t>サイショク</t>
    </rPh>
    <rPh sb="29" eb="31">
      <t>メンセキ</t>
    </rPh>
    <rPh sb="31" eb="32">
      <t>ア</t>
    </rPh>
    <rPh sb="35" eb="37">
      <t>ホジョウ</t>
    </rPh>
    <rPh sb="37" eb="39">
      <t>メンセキ</t>
    </rPh>
    <rPh sb="39" eb="40">
      <t>ア</t>
    </rPh>
    <rPh sb="47" eb="48">
      <t>ツカ</t>
    </rPh>
    <rPh sb="53" eb="55">
      <t>カジュ</t>
    </rPh>
    <rPh sb="55" eb="57">
      <t>ケンキュウ</t>
    </rPh>
    <rPh sb="59" eb="63">
      <t>ジュカンセンユウ</t>
    </rPh>
    <rPh sb="63" eb="65">
      <t>メンセキ</t>
    </rPh>
    <rPh sb="65" eb="66">
      <t>ア</t>
    </rPh>
    <rPh sb="73" eb="75">
      <t>クベツ</t>
    </rPh>
    <rPh sb="76" eb="77">
      <t>アキ</t>
    </rPh>
    <rPh sb="82" eb="84">
      <t>ヒツヨウ</t>
    </rPh>
    <phoneticPr fontId="3"/>
  </si>
  <si>
    <t>小数第3位を四捨五入</t>
    <rPh sb="0" eb="2">
      <t>ショウスウ</t>
    </rPh>
    <rPh sb="2" eb="3">
      <t>ダイ</t>
    </rPh>
    <rPh sb="4" eb="5">
      <t>イ</t>
    </rPh>
    <rPh sb="6" eb="10">
      <t>シシャゴニュウ</t>
    </rPh>
    <phoneticPr fontId="3"/>
  </si>
  <si>
    <t>平均算出時の最小値</t>
    <rPh sb="0" eb="2">
      <t>ヘイキン</t>
    </rPh>
    <rPh sb="2" eb="4">
      <t>サンシュツ</t>
    </rPh>
    <rPh sb="4" eb="5">
      <t>ジ</t>
    </rPh>
    <rPh sb="6" eb="9">
      <t>サイショウチ</t>
    </rPh>
    <phoneticPr fontId="3"/>
  </si>
  <si>
    <t>果汁の屈折計示度（Brix）を測定し、5果の平均値を算出。</t>
    <rPh sb="15" eb="17">
      <t>ソクテイ</t>
    </rPh>
    <rPh sb="20" eb="21">
      <t>カ</t>
    </rPh>
    <rPh sb="22" eb="25">
      <t>ヘイキンチ</t>
    </rPh>
    <rPh sb="26" eb="28">
      <t>サンシュツ</t>
    </rPh>
    <phoneticPr fontId="3"/>
  </si>
  <si>
    <t>果汁の滴定酸（果汁100ｃｃ中のクエン酸）を測定し、5果の平均値を算出。</t>
    <rPh sb="22" eb="24">
      <t>ソクテイ</t>
    </rPh>
    <rPh sb="27" eb="28">
      <t>カ</t>
    </rPh>
    <rPh sb="29" eb="31">
      <t>ヘイキン</t>
    </rPh>
    <rPh sb="31" eb="32">
      <t>チ</t>
    </rPh>
    <rPh sb="33" eb="35">
      <t>サンシュツ</t>
    </rPh>
    <phoneticPr fontId="3"/>
  </si>
  <si>
    <t>剪定直後に秤量する。必要に応じて葉重、枝の太さ別重量などを秤量する。</t>
    <rPh sb="0" eb="2">
      <t>センテイ</t>
    </rPh>
    <rPh sb="2" eb="4">
      <t>チョクゴ</t>
    </rPh>
    <rPh sb="5" eb="6">
      <t>ハカリ</t>
    </rPh>
    <rPh sb="6" eb="7">
      <t>リョウ</t>
    </rPh>
    <rPh sb="10" eb="12">
      <t>ヒツヨウ</t>
    </rPh>
    <rPh sb="13" eb="14">
      <t>オウ</t>
    </rPh>
    <rPh sb="16" eb="17">
      <t>ハ</t>
    </rPh>
    <rPh sb="17" eb="18">
      <t>ジュウ</t>
    </rPh>
    <rPh sb="19" eb="20">
      <t>エダ</t>
    </rPh>
    <rPh sb="21" eb="22">
      <t>フト</t>
    </rPh>
    <rPh sb="23" eb="24">
      <t>ベツ</t>
    </rPh>
    <rPh sb="24" eb="26">
      <t>ジュウリョウ</t>
    </rPh>
    <phoneticPr fontId="3"/>
  </si>
  <si>
    <t xml:space="preserve">葉面積計による測定法：
葉を透明なベルトに載せて一定速度で異動させ、スリット部に入る光を遮った量と時間によって面積を測定する。
</t>
    <rPh sb="0" eb="1">
      <t>ヨウ</t>
    </rPh>
    <rPh sb="1" eb="3">
      <t>メンセキ</t>
    </rPh>
    <rPh sb="3" eb="4">
      <t>ケイ</t>
    </rPh>
    <rPh sb="7" eb="9">
      <t>ソクテイ</t>
    </rPh>
    <rPh sb="9" eb="10">
      <t>ホウ</t>
    </rPh>
    <rPh sb="12" eb="13">
      <t>ハ</t>
    </rPh>
    <rPh sb="14" eb="16">
      <t>トウメイ</t>
    </rPh>
    <rPh sb="21" eb="22">
      <t>ノ</t>
    </rPh>
    <rPh sb="24" eb="26">
      <t>イッテイ</t>
    </rPh>
    <rPh sb="26" eb="28">
      <t>ソクド</t>
    </rPh>
    <rPh sb="29" eb="31">
      <t>イドウ</t>
    </rPh>
    <rPh sb="38" eb="39">
      <t>ブ</t>
    </rPh>
    <rPh sb="40" eb="41">
      <t>ハイ</t>
    </rPh>
    <rPh sb="42" eb="43">
      <t>ヒカリ</t>
    </rPh>
    <rPh sb="44" eb="45">
      <t>サエギ</t>
    </rPh>
    <rPh sb="47" eb="48">
      <t>リョウ</t>
    </rPh>
    <rPh sb="49" eb="51">
      <t>ジカン</t>
    </rPh>
    <rPh sb="55" eb="57">
      <t>メンセキ</t>
    </rPh>
    <rPh sb="58" eb="60">
      <t>ソクテイ</t>
    </rPh>
    <phoneticPr fontId="3"/>
  </si>
  <si>
    <t xml:space="preserve">葉の形紙の重量から換算する方法：
葉の形をコピーして切り抜き、重量を測定して同一用紙の単位面積当たり重量で除して表わす（単位面積当たり重量は10枚の平均値を用いる）。
</t>
    <rPh sb="0" eb="1">
      <t>ハ</t>
    </rPh>
    <rPh sb="2" eb="3">
      <t>ケイ</t>
    </rPh>
    <rPh sb="3" eb="4">
      <t>シ</t>
    </rPh>
    <rPh sb="5" eb="7">
      <t>ジュウリョウ</t>
    </rPh>
    <rPh sb="9" eb="11">
      <t>カンサン</t>
    </rPh>
    <rPh sb="13" eb="15">
      <t>ホウホウ</t>
    </rPh>
    <rPh sb="17" eb="18">
      <t>ハ</t>
    </rPh>
    <rPh sb="19" eb="20">
      <t>カタチ</t>
    </rPh>
    <rPh sb="26" eb="27">
      <t>キ</t>
    </rPh>
    <rPh sb="28" eb="29">
      <t>ヌ</t>
    </rPh>
    <rPh sb="31" eb="33">
      <t>ジュウリョウ</t>
    </rPh>
    <rPh sb="34" eb="36">
      <t>ソクテイ</t>
    </rPh>
    <rPh sb="38" eb="40">
      <t>ドウイツ</t>
    </rPh>
    <rPh sb="40" eb="42">
      <t>ヨウシ</t>
    </rPh>
    <rPh sb="43" eb="45">
      <t>タンイ</t>
    </rPh>
    <rPh sb="45" eb="47">
      <t>メンセキ</t>
    </rPh>
    <rPh sb="47" eb="48">
      <t>ア</t>
    </rPh>
    <rPh sb="50" eb="52">
      <t>ジュウリョウ</t>
    </rPh>
    <rPh sb="53" eb="54">
      <t>ジョ</t>
    </rPh>
    <rPh sb="56" eb="57">
      <t>アラワ</t>
    </rPh>
    <rPh sb="60" eb="62">
      <t>タンイ</t>
    </rPh>
    <rPh sb="62" eb="64">
      <t>メンセキ</t>
    </rPh>
    <rPh sb="64" eb="65">
      <t>ア</t>
    </rPh>
    <rPh sb="67" eb="69">
      <t>ジュウリョウ</t>
    </rPh>
    <rPh sb="72" eb="73">
      <t>マイ</t>
    </rPh>
    <rPh sb="74" eb="77">
      <t>ヘイキンチ</t>
    </rPh>
    <rPh sb="78" eb="79">
      <t>モチ</t>
    </rPh>
    <phoneticPr fontId="3"/>
  </si>
  <si>
    <t>摘果した果実の個数（必要に応じて重量を測定し、平均果重を求める）。</t>
    <rPh sb="0" eb="2">
      <t>テキカ</t>
    </rPh>
    <rPh sb="4" eb="6">
      <t>カジツ</t>
    </rPh>
    <rPh sb="7" eb="9">
      <t>コスウ</t>
    </rPh>
    <phoneticPr fontId="3"/>
  </si>
  <si>
    <t>期</t>
    <rPh sb="0" eb="1">
      <t>キ</t>
    </rPh>
    <phoneticPr fontId="3"/>
  </si>
  <si>
    <t>SPAD
Soil &amp; Plant Analyzer Development</t>
    <phoneticPr fontId="3"/>
  </si>
  <si>
    <t>葉緑素計SPAD法：
植物の葉に含まれる葉緑素(クロロフィル)量をSPAD値(葉緑素含量を示す値)として表す機器により測定する。</t>
    <rPh sb="0" eb="3">
      <t>ヨウリョクソ</t>
    </rPh>
    <rPh sb="3" eb="4">
      <t>ケイ</t>
    </rPh>
    <rPh sb="8" eb="9">
      <t>ホウ</t>
    </rPh>
    <rPh sb="54" eb="56">
      <t>キキ</t>
    </rPh>
    <rPh sb="59" eb="61">
      <t>ソクテイ</t>
    </rPh>
    <phoneticPr fontId="3"/>
  </si>
  <si>
    <t>製品情報</t>
    <rPh sb="0" eb="2">
      <t>セイヒン</t>
    </rPh>
    <rPh sb="2" eb="4">
      <t>ジョウホウ</t>
    </rPh>
    <phoneticPr fontId="3"/>
  </si>
  <si>
    <t xml:space="preserve">葉柄中硝酸イオン濃度 </t>
    <phoneticPr fontId="3"/>
  </si>
  <si>
    <t xml:space="preserve">マルドリ方式の栽培を対象に、葉柄0.5gに10mlの水を加え、リフレクァント試験紙を2秒浸し、RQフレックスにより測定値を求め、「測定値×（希釈水量＋葉柄重）÷葉柄重」により硝酸イオン濃度を算定する。
</t>
    <phoneticPr fontId="3"/>
  </si>
  <si>
    <t>静岡県経済産業部産業革新局研究開発課「あたらしい農業技術No.626ウンシュウミカンの葉柄分析による簡易栄養診断法」（平成29年3月）</t>
    <rPh sb="3" eb="5">
      <t>ケイザイ</t>
    </rPh>
    <rPh sb="5" eb="7">
      <t>サンギョウ</t>
    </rPh>
    <rPh sb="7" eb="8">
      <t>ブ</t>
    </rPh>
    <rPh sb="8" eb="10">
      <t>サンギョウ</t>
    </rPh>
    <rPh sb="10" eb="12">
      <t>カクシン</t>
    </rPh>
    <rPh sb="12" eb="13">
      <t>キョク</t>
    </rPh>
    <rPh sb="13" eb="15">
      <t>ケンキュウ</t>
    </rPh>
    <rPh sb="15" eb="18">
      <t>カイハツカ</t>
    </rPh>
    <rPh sb="24" eb="26">
      <t>ノウギョウ</t>
    </rPh>
    <rPh sb="26" eb="28">
      <t>ギジュツ</t>
    </rPh>
    <rPh sb="43" eb="45">
      <t>ヨウヘイ</t>
    </rPh>
    <rPh sb="45" eb="47">
      <t>ブンセキ</t>
    </rPh>
    <rPh sb="50" eb="52">
      <t>カンイ</t>
    </rPh>
    <rPh sb="52" eb="54">
      <t>エイヨウ</t>
    </rPh>
    <rPh sb="54" eb="57">
      <t>シンダンホウ</t>
    </rPh>
    <rPh sb="59" eb="61">
      <t>ヘイセイ</t>
    </rPh>
    <rPh sb="63" eb="64">
      <t>ネン</t>
    </rPh>
    <rPh sb="65" eb="66">
      <t>ガツ</t>
    </rPh>
    <phoneticPr fontId="3"/>
  </si>
  <si>
    <t>ppm</t>
    <phoneticPr fontId="3"/>
  </si>
  <si>
    <t>-</t>
    <phoneticPr fontId="3"/>
  </si>
  <si>
    <t>10～15</t>
    <phoneticPr fontId="3"/>
  </si>
  <si>
    <t>開花期、満開期、開花日</t>
    <rPh sb="0" eb="3">
      <t>カイカキ</t>
    </rPh>
    <rPh sb="4" eb="6">
      <t>マンカイ</t>
    </rPh>
    <rPh sb="6" eb="7">
      <t>キ</t>
    </rPh>
    <rPh sb="8" eb="11">
      <t>カイカビ</t>
    </rPh>
    <phoneticPr fontId="3"/>
  </si>
  <si>
    <t>開花始め、開花初期</t>
    <rPh sb="5" eb="7">
      <t>カイカ</t>
    </rPh>
    <rPh sb="7" eb="9">
      <t>ショキ</t>
    </rPh>
    <phoneticPr fontId="3"/>
  </si>
  <si>
    <t>果実肥大・成熟期</t>
    <rPh sb="0" eb="2">
      <t>カジツ</t>
    </rPh>
    <rPh sb="2" eb="4">
      <t>ヒダイ</t>
    </rPh>
    <rPh sb="5" eb="8">
      <t>セイジュクキ</t>
    </rPh>
    <phoneticPr fontId="3"/>
  </si>
  <si>
    <t>着色始期</t>
    <rPh sb="0" eb="2">
      <t>チャクショク</t>
    </rPh>
    <rPh sb="2" eb="4">
      <t>シキ</t>
    </rPh>
    <phoneticPr fontId="3"/>
  </si>
  <si>
    <t>観察</t>
    <rPh sb="0" eb="2">
      <t>カンサツ</t>
    </rPh>
    <phoneticPr fontId="3"/>
  </si>
  <si>
    <t>-</t>
    <phoneticPr fontId="3"/>
  </si>
  <si>
    <t>月日</t>
    <rPh sb="0" eb="2">
      <t>ツキヒ</t>
    </rPh>
    <phoneticPr fontId="3"/>
  </si>
  <si>
    <t>果皮の緑の抜けた面積が果実表面の1割に達したとき</t>
    <rPh sb="0" eb="2">
      <t>カヒ</t>
    </rPh>
    <rPh sb="3" eb="4">
      <t>ミドリ</t>
    </rPh>
    <rPh sb="5" eb="6">
      <t>ヌ</t>
    </rPh>
    <rPh sb="8" eb="10">
      <t>メンセキ</t>
    </rPh>
    <rPh sb="17" eb="18">
      <t>ワリ</t>
    </rPh>
    <rPh sb="19" eb="20">
      <t>タッ</t>
    </rPh>
    <phoneticPr fontId="3"/>
  </si>
  <si>
    <t>完全着色期</t>
    <rPh sb="0" eb="2">
      <t>カンゼン</t>
    </rPh>
    <rPh sb="2" eb="4">
      <t>チャクショク</t>
    </rPh>
    <rPh sb="4" eb="5">
      <t>キ</t>
    </rPh>
    <phoneticPr fontId="3"/>
  </si>
  <si>
    <t>樹全体の果実が完全に着色したとき</t>
    <rPh sb="0" eb="1">
      <t>キ</t>
    </rPh>
    <rPh sb="1" eb="3">
      <t>ゼンタイ</t>
    </rPh>
    <rPh sb="4" eb="6">
      <t>カジツ</t>
    </rPh>
    <rPh sb="7" eb="9">
      <t>カンゼン</t>
    </rPh>
    <rPh sb="10" eb="12">
      <t>チャクショク</t>
    </rPh>
    <phoneticPr fontId="3"/>
  </si>
  <si>
    <t>兵庫県立農林水産技術総合センター農業技術センター</t>
    <rPh sb="0" eb="3">
      <t>ヒョウゴケン</t>
    </rPh>
    <rPh sb="3" eb="4">
      <t>リツ</t>
    </rPh>
    <rPh sb="4" eb="6">
      <t>ノウリン</t>
    </rPh>
    <rPh sb="6" eb="8">
      <t>スイサン</t>
    </rPh>
    <rPh sb="8" eb="10">
      <t>ギジュツ</t>
    </rPh>
    <rPh sb="10" eb="12">
      <t>ソウゴウ</t>
    </rPh>
    <rPh sb="16" eb="18">
      <t>ノウギョウ</t>
    </rPh>
    <rPh sb="18" eb="20">
      <t>ギジュツ</t>
    </rPh>
    <phoneticPr fontId="3"/>
  </si>
  <si>
    <t>果実肥大・
成熟期</t>
    <phoneticPr fontId="3"/>
  </si>
  <si>
    <t xml:space="preserve">果汁のうわずみ液5mlをピペットで200～300ml三角フラスコにとり、水約95mlを加え、指示薬としてフェノールフタレイン（60%アルコール100mlにフェノールフタレイン1gを溶かしたもの）4滴を加え、0.1N水酸化ナトリウムで滴定する。桃色になる前のうす褐色（マンセルスタンダードカラーの5YR 7／8～2.5YR 6／12またはリッジウェー：カラースタンダードのCream-Buff～Pink-Buff）に変った点を終点とする。
果汁100ml中のクエン酸mg＝6.40×F／5×a
F:0.1N-NaOHのFactor
a:滴定値
果汁の比重から100g中のg数で表わす。なお、0.156NのNaOH水溶液を使うとその1mlが0.2％のクエン酸に相当する。
</t>
    <rPh sb="0" eb="2">
      <t>カジュウ</t>
    </rPh>
    <rPh sb="7" eb="8">
      <t>エキ</t>
    </rPh>
    <rPh sb="26" eb="28">
      <t>サンカク</t>
    </rPh>
    <rPh sb="36" eb="37">
      <t>ミズ</t>
    </rPh>
    <rPh sb="37" eb="38">
      <t>ヤク</t>
    </rPh>
    <rPh sb="43" eb="44">
      <t>クワ</t>
    </rPh>
    <rPh sb="46" eb="49">
      <t>シジヤク</t>
    </rPh>
    <rPh sb="90" eb="91">
      <t>ト</t>
    </rPh>
    <rPh sb="98" eb="99">
      <t>テキ</t>
    </rPh>
    <rPh sb="100" eb="101">
      <t>クワ</t>
    </rPh>
    <rPh sb="107" eb="110">
      <t>スイサンカ</t>
    </rPh>
    <rPh sb="116" eb="118">
      <t>テキテイ</t>
    </rPh>
    <rPh sb="121" eb="123">
      <t>モモイロ</t>
    </rPh>
    <rPh sb="126" eb="127">
      <t>マエ</t>
    </rPh>
    <rPh sb="130" eb="132">
      <t>カッショク</t>
    </rPh>
    <rPh sb="207" eb="208">
      <t>カワ</t>
    </rPh>
    <rPh sb="210" eb="211">
      <t>テン</t>
    </rPh>
    <rPh sb="212" eb="214">
      <t>シュウテン</t>
    </rPh>
    <rPh sb="219" eb="221">
      <t>カジュウ</t>
    </rPh>
    <rPh sb="226" eb="227">
      <t>チュウ</t>
    </rPh>
    <rPh sb="231" eb="232">
      <t>サン</t>
    </rPh>
    <rPh sb="267" eb="269">
      <t>テキテイ</t>
    </rPh>
    <rPh sb="269" eb="270">
      <t>チ</t>
    </rPh>
    <rPh sb="271" eb="273">
      <t>カジュウ</t>
    </rPh>
    <rPh sb="274" eb="276">
      <t>ヒジュウ</t>
    </rPh>
    <rPh sb="282" eb="283">
      <t>チュウ</t>
    </rPh>
    <rPh sb="285" eb="286">
      <t>スウ</t>
    </rPh>
    <rPh sb="287" eb="288">
      <t>アラ</t>
    </rPh>
    <rPh sb="305" eb="308">
      <t>スイヨウエキ</t>
    </rPh>
    <rPh sb="309" eb="310">
      <t>ツカ</t>
    </rPh>
    <rPh sb="326" eb="327">
      <t>サン</t>
    </rPh>
    <rPh sb="328" eb="330">
      <t>ソウトウ</t>
    </rPh>
    <phoneticPr fontId="3"/>
  </si>
  <si>
    <t>生育調査等の項目ガイドライン</t>
    <phoneticPr fontId="3"/>
  </si>
  <si>
    <t>レコード1
【2桁】</t>
    <rPh sb="8" eb="9">
      <t>ケタ</t>
    </rPh>
    <phoneticPr fontId="3"/>
  </si>
  <si>
    <t>うんしゅうみかん</t>
    <phoneticPr fontId="3"/>
  </si>
  <si>
    <t>レコード2
【大分類2桁+3桁+予備1桁 】</t>
    <rPh sb="7" eb="10">
      <t>ダイブンルイ</t>
    </rPh>
    <rPh sb="11" eb="12">
      <t>ケタ</t>
    </rPh>
    <rPh sb="14" eb="15">
      <t>ケタ</t>
    </rPh>
    <rPh sb="16" eb="18">
      <t>ヨビ</t>
    </rPh>
    <rPh sb="19" eb="20">
      <t>ケタ</t>
    </rPh>
    <phoneticPr fontId="3"/>
  </si>
  <si>
    <t>うんしゅうみかん</t>
    <phoneticPr fontId="3"/>
  </si>
  <si>
    <t>レコード2
【大分類2桁+2桁】</t>
    <rPh sb="7" eb="10">
      <t>ダイブンルイ</t>
    </rPh>
    <rPh sb="11" eb="12">
      <t>ケタ</t>
    </rPh>
    <rPh sb="14" eb="15">
      <t>ケタ</t>
    </rPh>
    <phoneticPr fontId="3"/>
  </si>
  <si>
    <t>レコード3
【中分類4桁+3桁+1桁】</t>
    <rPh sb="7" eb="8">
      <t>ナカ</t>
    </rPh>
    <rPh sb="8" eb="10">
      <t>ブンルイ</t>
    </rPh>
    <rPh sb="11" eb="12">
      <t>ケタ</t>
    </rPh>
    <rPh sb="14" eb="15">
      <t>ケタ</t>
    </rPh>
    <rPh sb="17" eb="18">
      <t>ケタ</t>
    </rPh>
    <phoneticPr fontId="3"/>
  </si>
  <si>
    <t>品目名</t>
    <rPh sb="0" eb="2">
      <t>ヒンモク</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</si>
</sst>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x000a_\_x000a_"/>
    <numFmt numFmtId="177" formatCode="00"/>
    <numFmt numFmtId="178" formatCode="000"/>
    <numFmt numFmtId="179" formatCode="000000"/>
    <numFmt numFmtId="180" formatCode="0000"/>
    <numFmt numFmtId="181" formatCode="00000000"/>
  </numFmts>
  <fonts count="8" x14ac:knownFonts="1">
    <font>
      <sz val="11"/>
      <color theme="1"/>
      <name val="ＭＳ Ｐゴシック"/>
      <family val="2"/>
      <charset val="128"/>
      <scheme val="minor"/>
    </font>
    <font>
      <sz val="10"/>
      <color rgb="FF000000"/>
      <name val="Times New Roman"/>
      <family val="1"/>
    </font>
    <font>
      <sz val="10"/>
      <name val="Meiryo UI"/>
      <family val="3"/>
      <charset val="128"/>
    </font>
    <font>
      <sz val="6"/>
      <name val="ＭＳ Ｐゴシック"/>
      <family val="2"/>
      <charset val="128"/>
      <scheme val="minor"/>
    </font>
    <font>
      <sz val="10"/>
      <color rgb="FF000000"/>
      <name val="Meiryo UI"/>
      <family val="3"/>
      <charset val="128"/>
    </font>
    <font>
      <sz val="18"/>
      <color theme="3"/>
      <name val="ＭＳ Ｐゴシック"/>
      <family val="2"/>
      <charset val="128"/>
      <scheme val="major"/>
    </font>
    <font>
      <sz val="10"/>
      <color theme="1"/>
      <name val="Meiryo UI"/>
      <family val="3"/>
      <charset val="128"/>
    </font>
    <font>
      <sz val="14"/>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94">
    <xf numFmtId="0" fontId="0" fillId="0" borderId="0" xfId="0">
      <alignment vertical="center"/>
    </xf>
    <xf numFmtId="1" fontId="4" fillId="0" borderId="1" xfId="1" applyNumberFormat="1" applyFont="1" applyFill="1" applyBorder="1" applyAlignment="1">
      <alignment horizontal="left" vertical="top" wrapText="1"/>
    </xf>
    <xf numFmtId="1" fontId="2" fillId="0" borderId="1" xfId="1" applyNumberFormat="1" applyFont="1" applyFill="1" applyBorder="1" applyAlignment="1">
      <alignment horizontal="left" vertical="top" wrapText="1"/>
    </xf>
    <xf numFmtId="0" fontId="4" fillId="0" borderId="1" xfId="1" applyNumberFormat="1" applyFont="1" applyFill="1" applyBorder="1" applyAlignment="1">
      <alignment horizontal="left" vertical="top" wrapText="1"/>
    </xf>
    <xf numFmtId="0" fontId="4" fillId="0" borderId="0" xfId="1" applyFont="1" applyFill="1" applyBorder="1" applyAlignment="1">
      <alignment horizontal="left" vertical="top"/>
    </xf>
    <xf numFmtId="0" fontId="6" fillId="0" borderId="0" xfId="0" applyFont="1">
      <alignment vertical="center"/>
    </xf>
    <xf numFmtId="0" fontId="6" fillId="0" borderId="0" xfId="0" applyFont="1" applyAlignment="1">
      <alignment vertical="top"/>
    </xf>
    <xf numFmtId="0" fontId="6" fillId="0" borderId="0" xfId="0" applyFont="1" applyAlignment="1">
      <alignment vertical="center" wrapText="1"/>
    </xf>
    <xf numFmtId="176" fontId="4" fillId="0" borderId="1" xfId="1" applyNumberFormat="1" applyFont="1" applyFill="1" applyBorder="1" applyAlignment="1">
      <alignment horizontal="left" vertical="top" wrapText="1"/>
    </xf>
    <xf numFmtId="176" fontId="2" fillId="0" borderId="1" xfId="1" applyNumberFormat="1" applyFont="1" applyFill="1" applyBorder="1" applyAlignment="1">
      <alignment horizontal="left" vertical="top" wrapText="1"/>
    </xf>
    <xf numFmtId="0" fontId="6" fillId="0" borderId="0" xfId="0" applyFont="1" applyAlignment="1">
      <alignment horizontal="left" vertical="top"/>
    </xf>
    <xf numFmtId="1" fontId="4" fillId="0" borderId="1" xfId="1" applyNumberFormat="1" applyFont="1" applyFill="1" applyBorder="1" applyAlignment="1">
      <alignment vertical="top" wrapText="1"/>
    </xf>
    <xf numFmtId="1" fontId="2" fillId="0" borderId="1" xfId="1" applyNumberFormat="1" applyFont="1" applyFill="1" applyBorder="1" applyAlignment="1">
      <alignment vertical="top" wrapText="1"/>
    </xf>
    <xf numFmtId="0" fontId="6" fillId="0" borderId="4" xfId="0" applyFont="1" applyBorder="1" applyAlignment="1">
      <alignment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2" fillId="3" borderId="2" xfId="1" applyFont="1" applyFill="1" applyBorder="1" applyAlignment="1">
      <alignment vertical="center" wrapText="1"/>
    </xf>
    <xf numFmtId="0" fontId="2" fillId="3" borderId="3" xfId="1" applyFont="1" applyFill="1" applyBorder="1" applyAlignment="1">
      <alignment vertical="center" wrapText="1"/>
    </xf>
    <xf numFmtId="1" fontId="2" fillId="3" borderId="1" xfId="1" applyNumberFormat="1" applyFont="1" applyFill="1" applyBorder="1" applyAlignment="1">
      <alignment vertical="top" textRotation="255" wrapText="1"/>
    </xf>
    <xf numFmtId="0" fontId="2" fillId="3" borderId="1" xfId="1" applyFont="1" applyFill="1" applyBorder="1" applyAlignment="1">
      <alignment vertical="top" textRotation="255" wrapText="1"/>
    </xf>
    <xf numFmtId="1" fontId="2" fillId="3" borderId="1" xfId="1" applyNumberFormat="1" applyFont="1" applyFill="1" applyBorder="1" applyAlignment="1">
      <alignment horizontal="center" vertical="top" textRotation="255" wrapText="1"/>
    </xf>
    <xf numFmtId="1" fontId="2" fillId="0" borderId="3" xfId="1" applyNumberFormat="1" applyFont="1" applyFill="1" applyBorder="1" applyAlignment="1">
      <alignment vertical="top" wrapText="1"/>
    </xf>
    <xf numFmtId="176" fontId="2" fillId="0" borderId="3" xfId="1" applyNumberFormat="1" applyFont="1" applyFill="1" applyBorder="1" applyAlignment="1">
      <alignment horizontal="left" vertical="top" wrapText="1"/>
    </xf>
    <xf numFmtId="176" fontId="4" fillId="0" borderId="1" xfId="0" applyNumberFormat="1" applyFont="1" applyBorder="1" applyAlignment="1">
      <alignment horizontal="left" vertical="top" wrapText="1"/>
    </xf>
    <xf numFmtId="176" fontId="4" fillId="0" borderId="5" xfId="0" applyNumberFormat="1" applyFont="1" applyBorder="1" applyAlignment="1">
      <alignment horizontal="left" vertical="top" wrapText="1"/>
    </xf>
    <xf numFmtId="176" fontId="4" fillId="0" borderId="3" xfId="1" applyNumberFormat="1" applyFont="1" applyFill="1" applyBorder="1" applyAlignment="1">
      <alignment horizontal="left" vertical="top" wrapText="1"/>
    </xf>
    <xf numFmtId="0" fontId="4" fillId="0" borderId="1" xfId="1" applyFont="1" applyFill="1" applyBorder="1" applyAlignment="1">
      <alignment horizontal="left" vertical="top"/>
    </xf>
    <xf numFmtId="0" fontId="2" fillId="0" borderId="0" xfId="1" applyFont="1" applyFill="1" applyBorder="1" applyAlignment="1">
      <alignment horizontal="left" vertical="top"/>
    </xf>
    <xf numFmtId="0" fontId="4" fillId="0" borderId="0" xfId="1" applyFont="1" applyFill="1" applyBorder="1" applyAlignment="1">
      <alignment vertical="top"/>
    </xf>
    <xf numFmtId="0" fontId="2" fillId="2" borderId="2" xfId="1" applyFont="1" applyFill="1" applyBorder="1" applyAlignment="1">
      <alignment horizontal="left" vertical="center"/>
    </xf>
    <xf numFmtId="0" fontId="6" fillId="0" borderId="4" xfId="0" applyFont="1" applyFill="1" applyBorder="1" applyAlignment="1">
      <alignment wrapText="1"/>
    </xf>
    <xf numFmtId="1" fontId="2" fillId="0" borderId="3" xfId="1" applyNumberFormat="1" applyFont="1" applyFill="1" applyBorder="1" applyAlignment="1">
      <alignment vertical="top" wrapText="1"/>
    </xf>
    <xf numFmtId="0" fontId="2" fillId="0" borderId="3" xfId="1" applyFont="1" applyFill="1" applyBorder="1" applyAlignment="1">
      <alignment vertical="top" wrapText="1"/>
    </xf>
    <xf numFmtId="1" fontId="2" fillId="0" borderId="1" xfId="1" applyNumberFormat="1" applyFont="1" applyFill="1" applyBorder="1" applyAlignment="1">
      <alignment horizontal="left" vertical="top" wrapText="1"/>
    </xf>
    <xf numFmtId="1" fontId="4" fillId="0" borderId="3" xfId="1" applyNumberFormat="1" applyFont="1" applyFill="1" applyBorder="1" applyAlignment="1">
      <alignment horizontal="left" vertical="top" wrapText="1"/>
    </xf>
    <xf numFmtId="1" fontId="4" fillId="0" borderId="2" xfId="1" applyNumberFormat="1" applyFont="1" applyFill="1" applyBorder="1" applyAlignment="1">
      <alignment vertical="top" wrapText="1"/>
    </xf>
    <xf numFmtId="1" fontId="4" fillId="0" borderId="3" xfId="1" applyNumberFormat="1" applyFont="1" applyFill="1" applyBorder="1" applyAlignment="1">
      <alignment vertical="top" wrapText="1"/>
    </xf>
    <xf numFmtId="0" fontId="2" fillId="2" borderId="3" xfId="1" applyFont="1" applyFill="1" applyBorder="1" applyAlignment="1">
      <alignment horizontal="left" vertical="center" textRotation="255" wrapText="1"/>
    </xf>
    <xf numFmtId="1" fontId="2" fillId="0" borderId="1" xfId="1" applyNumberFormat="1" applyFont="1" applyFill="1" applyBorder="1" applyAlignment="1">
      <alignment vertical="top" wrapText="1"/>
    </xf>
    <xf numFmtId="1" fontId="2" fillId="0" borderId="1" xfId="1" applyNumberFormat="1" applyFont="1" applyFill="1" applyBorder="1" applyAlignment="1">
      <alignment vertical="top" wrapText="1"/>
    </xf>
    <xf numFmtId="1" fontId="2" fillId="0" borderId="2" xfId="1" applyNumberFormat="1" applyFont="1" applyFill="1" applyBorder="1" applyAlignment="1">
      <alignment vertical="top" wrapText="1"/>
    </xf>
    <xf numFmtId="1" fontId="2" fillId="0" borderId="6" xfId="1" applyNumberFormat="1" applyFont="1" applyFill="1" applyBorder="1" applyAlignment="1">
      <alignment vertical="top" wrapText="1"/>
    </xf>
    <xf numFmtId="1" fontId="2" fillId="0" borderId="3" xfId="1" applyNumberFormat="1" applyFont="1" applyFill="1" applyBorder="1" applyAlignment="1">
      <alignment vertical="top" wrapText="1"/>
    </xf>
    <xf numFmtId="0" fontId="2" fillId="0" borderId="2" xfId="1" applyFont="1" applyFill="1" applyBorder="1" applyAlignment="1">
      <alignment vertical="top" wrapText="1"/>
    </xf>
    <xf numFmtId="0" fontId="2" fillId="0" borderId="3" xfId="1" applyFont="1" applyFill="1" applyBorder="1" applyAlignment="1">
      <alignment vertical="top" wrapText="1"/>
    </xf>
    <xf numFmtId="1" fontId="4" fillId="0" borderId="9" xfId="1" applyNumberFormat="1" applyFont="1" applyFill="1" applyBorder="1" applyAlignment="1">
      <alignment horizontal="left" vertical="top" wrapText="1"/>
    </xf>
    <xf numFmtId="1" fontId="4" fillId="0" borderId="10" xfId="1" applyNumberFormat="1" applyFont="1" applyFill="1" applyBorder="1" applyAlignment="1">
      <alignment horizontal="left" vertical="top" wrapText="1"/>
    </xf>
    <xf numFmtId="1" fontId="4" fillId="0" borderId="2" xfId="1" applyNumberFormat="1" applyFont="1" applyFill="1" applyBorder="1" applyAlignment="1">
      <alignment horizontal="center" vertical="top" wrapText="1"/>
    </xf>
    <xf numFmtId="1" fontId="4" fillId="0" borderId="3" xfId="1" applyNumberFormat="1" applyFont="1" applyFill="1" applyBorder="1" applyAlignment="1">
      <alignment horizontal="center" vertical="top" wrapText="1"/>
    </xf>
    <xf numFmtId="1" fontId="4" fillId="0" borderId="9" xfId="1" applyNumberFormat="1" applyFont="1" applyFill="1" applyBorder="1" applyAlignment="1">
      <alignment vertical="top" wrapText="1"/>
    </xf>
    <xf numFmtId="1" fontId="4" fillId="0" borderId="10" xfId="1" applyNumberFormat="1" applyFont="1" applyFill="1" applyBorder="1" applyAlignment="1">
      <alignment vertical="top" wrapText="1"/>
    </xf>
    <xf numFmtId="1" fontId="4" fillId="0" borderId="11" xfId="1" applyNumberFormat="1" applyFont="1" applyFill="1" applyBorder="1" applyAlignment="1">
      <alignment vertical="top" wrapText="1"/>
    </xf>
    <xf numFmtId="1" fontId="4" fillId="0" borderId="2" xfId="1" applyNumberFormat="1" applyFont="1" applyFill="1" applyBorder="1" applyAlignment="1">
      <alignment vertical="top" wrapText="1"/>
    </xf>
    <xf numFmtId="1" fontId="4" fillId="0" borderId="6" xfId="1" applyNumberFormat="1" applyFont="1" applyFill="1" applyBorder="1" applyAlignment="1">
      <alignment vertical="top" wrapText="1"/>
    </xf>
    <xf numFmtId="1" fontId="4" fillId="0" borderId="3" xfId="1" applyNumberFormat="1" applyFont="1" applyFill="1" applyBorder="1" applyAlignment="1">
      <alignment vertical="top" wrapText="1"/>
    </xf>
    <xf numFmtId="1" fontId="4" fillId="0" borderId="11" xfId="1" applyNumberFormat="1" applyFont="1" applyFill="1" applyBorder="1" applyAlignment="1">
      <alignment horizontal="left" vertical="top" wrapText="1"/>
    </xf>
    <xf numFmtId="1" fontId="4" fillId="0" borderId="2" xfId="1" applyNumberFormat="1" applyFont="1" applyFill="1" applyBorder="1" applyAlignment="1">
      <alignment horizontal="left" vertical="top" wrapText="1"/>
    </xf>
    <xf numFmtId="1" fontId="4" fillId="0" borderId="6" xfId="1" applyNumberFormat="1" applyFont="1" applyFill="1" applyBorder="1" applyAlignment="1">
      <alignment horizontal="left" vertical="top" wrapText="1"/>
    </xf>
    <xf numFmtId="1" fontId="4" fillId="0" borderId="3" xfId="1" applyNumberFormat="1" applyFont="1" applyFill="1" applyBorder="1" applyAlignment="1">
      <alignment horizontal="left"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1" fontId="2" fillId="3" borderId="2" xfId="1" applyNumberFormat="1" applyFont="1" applyFill="1" applyBorder="1" applyAlignment="1">
      <alignment horizontal="center" vertical="top" textRotation="255" wrapText="1"/>
    </xf>
    <xf numFmtId="1" fontId="2" fillId="3" borderId="3" xfId="1" applyNumberFormat="1" applyFont="1" applyFill="1" applyBorder="1" applyAlignment="1">
      <alignment horizontal="center" vertical="top" textRotation="255" wrapText="1"/>
    </xf>
    <xf numFmtId="1" fontId="2" fillId="3" borderId="7" xfId="1" applyNumberFormat="1" applyFont="1" applyFill="1" applyBorder="1" applyAlignment="1">
      <alignment horizontal="center" vertical="top" wrapText="1"/>
    </xf>
    <xf numFmtId="1" fontId="2" fillId="3" borderId="5" xfId="1" applyNumberFormat="1" applyFont="1" applyFill="1" applyBorder="1" applyAlignment="1">
      <alignment horizontal="center" vertical="top" wrapText="1"/>
    </xf>
    <xf numFmtId="0" fontId="2" fillId="2" borderId="2" xfId="1" applyFont="1" applyFill="1" applyBorder="1" applyAlignment="1">
      <alignment horizontal="center" vertical="top" textRotation="255" wrapText="1"/>
    </xf>
    <xf numFmtId="0" fontId="2" fillId="2" borderId="3" xfId="1" applyFont="1" applyFill="1" applyBorder="1" applyAlignment="1">
      <alignment horizontal="center" vertical="top" textRotation="255" wrapText="1"/>
    </xf>
    <xf numFmtId="1" fontId="2" fillId="3" borderId="8" xfId="1" applyNumberFormat="1" applyFont="1" applyFill="1" applyBorder="1" applyAlignment="1">
      <alignment horizontal="center" vertical="top" wrapText="1"/>
    </xf>
    <xf numFmtId="0" fontId="7" fillId="0" borderId="0" xfId="1" applyFont="1" applyFill="1" applyBorder="1" applyAlignment="1">
      <alignment horizontal="left" vertical="top"/>
    </xf>
    <xf numFmtId="0" fontId="2" fillId="0" borderId="0" xfId="0" applyFont="1" applyAlignment="1">
      <alignment vertical="center"/>
    </xf>
    <xf numFmtId="0" fontId="2" fillId="3" borderId="2" xfId="1" applyFont="1" applyFill="1" applyBorder="1" applyAlignment="1">
      <alignment vertical="center"/>
    </xf>
    <xf numFmtId="0" fontId="2" fillId="3" borderId="3" xfId="1" applyFont="1" applyFill="1" applyBorder="1" applyAlignment="1">
      <alignment vertical="center"/>
    </xf>
    <xf numFmtId="177" fontId="2" fillId="0" borderId="1" xfId="1" applyNumberFormat="1" applyFont="1" applyFill="1" applyBorder="1" applyAlignment="1">
      <alignment vertical="top" wrapText="1"/>
    </xf>
    <xf numFmtId="180" fontId="2" fillId="0" borderId="1" xfId="1" applyNumberFormat="1" applyFont="1" applyFill="1" applyBorder="1" applyAlignment="1">
      <alignment vertical="top" wrapText="1"/>
    </xf>
    <xf numFmtId="181" fontId="2" fillId="0" borderId="2" xfId="1" applyNumberFormat="1" applyFont="1" applyFill="1" applyBorder="1" applyAlignment="1">
      <alignment vertical="top" wrapText="1"/>
    </xf>
    <xf numFmtId="181" fontId="2" fillId="0" borderId="6" xfId="1" applyNumberFormat="1" applyFont="1" applyFill="1" applyBorder="1" applyAlignment="1">
      <alignment vertical="top" wrapText="1"/>
    </xf>
    <xf numFmtId="177" fontId="2" fillId="0" borderId="1" xfId="1" applyNumberFormat="1" applyFont="1" applyFill="1" applyBorder="1" applyAlignment="1">
      <alignment vertical="top" wrapText="1"/>
    </xf>
    <xf numFmtId="180" fontId="2" fillId="0" borderId="1" xfId="1" applyNumberFormat="1" applyFont="1" applyFill="1" applyBorder="1" applyAlignment="1">
      <alignment vertical="top" wrapText="1"/>
    </xf>
    <xf numFmtId="181" fontId="2" fillId="0" borderId="1" xfId="1" applyNumberFormat="1" applyFont="1" applyFill="1" applyBorder="1" applyAlignment="1">
      <alignment vertical="top" wrapText="1"/>
    </xf>
    <xf numFmtId="181" fontId="2" fillId="0" borderId="3" xfId="1" applyNumberFormat="1" applyFont="1" applyFill="1" applyBorder="1" applyAlignment="1">
      <alignment vertical="top" wrapText="1"/>
    </xf>
    <xf numFmtId="181" fontId="2" fillId="0" borderId="3" xfId="1" applyNumberFormat="1" applyFont="1" applyFill="1" applyBorder="1" applyAlignment="1">
      <alignment vertical="top" wrapText="1"/>
    </xf>
    <xf numFmtId="0" fontId="2" fillId="0" borderId="0" xfId="0" applyFont="1" applyAlignment="1">
      <alignment horizontal="left" vertical="center"/>
    </xf>
    <xf numFmtId="0" fontId="2" fillId="0" borderId="0" xfId="0" applyFont="1" applyAlignment="1">
      <alignment horizontal="right" vertical="top"/>
    </xf>
    <xf numFmtId="0" fontId="2" fillId="2" borderId="2" xfId="1" applyFont="1" applyFill="1" applyBorder="1" applyAlignment="1">
      <alignment horizontal="left" vertical="center" wrapText="1"/>
    </xf>
    <xf numFmtId="178" fontId="2" fillId="0" borderId="1" xfId="1" applyNumberFormat="1" applyFont="1" applyFill="1" applyBorder="1" applyAlignment="1">
      <alignment vertical="top" wrapText="1"/>
    </xf>
    <xf numFmtId="179" fontId="2" fillId="0" borderId="1" xfId="1" applyNumberFormat="1" applyFont="1" applyFill="1" applyBorder="1" applyAlignment="1">
      <alignment horizontal="right" vertical="top" wrapText="1"/>
    </xf>
    <xf numFmtId="178" fontId="2" fillId="0" borderId="1" xfId="1" applyNumberFormat="1" applyFont="1" applyFill="1" applyBorder="1" applyAlignment="1">
      <alignment vertical="top" wrapText="1"/>
    </xf>
    <xf numFmtId="179" fontId="2" fillId="0" borderId="2" xfId="1" applyNumberFormat="1" applyFont="1" applyFill="1" applyBorder="1" applyAlignment="1">
      <alignment vertical="top" wrapText="1"/>
    </xf>
    <xf numFmtId="179" fontId="2" fillId="0" borderId="3" xfId="1" applyNumberFormat="1" applyFont="1" applyFill="1" applyBorder="1" applyAlignment="1">
      <alignment vertical="top" wrapText="1"/>
    </xf>
    <xf numFmtId="179" fontId="2" fillId="0" borderId="3" xfId="1" applyNumberFormat="1" applyFont="1" applyFill="1" applyBorder="1" applyAlignment="1">
      <alignment horizontal="right" vertical="top" wrapText="1"/>
    </xf>
    <xf numFmtId="179" fontId="2" fillId="0" borderId="6" xfId="1" applyNumberFormat="1" applyFont="1" applyFill="1" applyBorder="1" applyAlignment="1">
      <alignment vertical="top" wrapText="1"/>
    </xf>
    <xf numFmtId="178" fontId="2" fillId="0" borderId="2" xfId="1" applyNumberFormat="1" applyFont="1" applyFill="1" applyBorder="1" applyAlignment="1">
      <alignment vertical="top" wrapText="1"/>
    </xf>
    <xf numFmtId="178" fontId="2" fillId="0" borderId="3" xfId="1" applyNumberFormat="1" applyFont="1" applyFill="1" applyBorder="1" applyAlignment="1">
      <alignment vertical="top" wrapText="1"/>
    </xf>
    <xf numFmtId="0" fontId="2" fillId="0" borderId="0" xfId="1" applyFont="1" applyFill="1" applyBorder="1" applyAlignment="1">
      <alignment horizontal="righ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zoomScaleNormal="100" zoomScaleSheetLayoutView="90" zoomScalePageLayoutView="53" workbookViewId="0">
      <pane xSplit="4" ySplit="5" topLeftCell="E6" activePane="bottomRight" state="frozen"/>
      <selection pane="topRight"/>
      <selection pane="bottomLeft"/>
      <selection pane="bottomRight" activeCell="E3" sqref="E3"/>
    </sheetView>
  </sheetViews>
  <sheetFormatPr defaultColWidth="9" defaultRowHeight="14.4" x14ac:dyDescent="0.2"/>
  <cols>
    <col min="1" max="4" width="9" style="27"/>
    <col min="5" max="5" width="5.44140625" style="27" bestFit="1" customWidth="1"/>
    <col min="6" max="6" width="11.44140625" style="27" bestFit="1" customWidth="1"/>
    <col min="7" max="7" width="10.44140625" style="4" bestFit="1" customWidth="1"/>
    <col min="8" max="8" width="21.33203125" style="4" bestFit="1" customWidth="1"/>
    <col min="9" max="9" width="26" style="4" customWidth="1"/>
    <col min="10" max="10" width="36.33203125" style="4" customWidth="1"/>
    <col min="11" max="13" width="10.88671875" style="4" customWidth="1"/>
    <col min="14" max="16384" width="9" style="4"/>
  </cols>
  <sheetData>
    <row r="1" spans="1:13" ht="18.600000000000001" x14ac:dyDescent="0.2">
      <c r="A1" s="68" t="s">
        <v>254</v>
      </c>
      <c r="B1" s="68"/>
      <c r="C1" s="68"/>
      <c r="D1" s="68"/>
    </row>
    <row r="2" spans="1:13" x14ac:dyDescent="0.2">
      <c r="A2" s="69" t="s">
        <v>10</v>
      </c>
      <c r="B2" s="69"/>
      <c r="C2" s="69"/>
      <c r="D2" s="69"/>
    </row>
    <row r="4" spans="1:13" ht="57.6" customHeight="1" x14ac:dyDescent="0.2">
      <c r="A4" s="16" t="s">
        <v>255</v>
      </c>
      <c r="B4" s="16" t="s">
        <v>261</v>
      </c>
      <c r="C4" s="16" t="s">
        <v>259</v>
      </c>
      <c r="D4" s="16" t="s">
        <v>231</v>
      </c>
      <c r="E4" s="70" t="s">
        <v>0</v>
      </c>
      <c r="F4" s="16" t="s">
        <v>260</v>
      </c>
      <c r="G4" s="16" t="s">
        <v>1</v>
      </c>
      <c r="H4" s="16" t="s">
        <v>2</v>
      </c>
      <c r="I4" s="16" t="s">
        <v>3</v>
      </c>
      <c r="J4" s="16" t="s">
        <v>4</v>
      </c>
      <c r="K4" s="16" t="s">
        <v>5</v>
      </c>
      <c r="L4" s="16" t="s">
        <v>6</v>
      </c>
      <c r="M4" s="16" t="s">
        <v>7</v>
      </c>
    </row>
    <row r="5" spans="1:13" ht="12.75" customHeight="1" x14ac:dyDescent="0.2">
      <c r="A5" s="17"/>
      <c r="B5" s="17"/>
      <c r="C5" s="17"/>
      <c r="D5" s="17"/>
      <c r="E5" s="71"/>
      <c r="F5" s="17"/>
      <c r="G5" s="17"/>
      <c r="H5" s="17"/>
      <c r="I5" s="17"/>
      <c r="J5" s="17"/>
      <c r="K5" s="17"/>
      <c r="L5" s="17"/>
      <c r="M5" s="17"/>
    </row>
    <row r="6" spans="1:13" ht="45" customHeight="1" x14ac:dyDescent="0.2">
      <c r="A6" s="72">
        <v>4</v>
      </c>
      <c r="B6" s="39" t="s">
        <v>258</v>
      </c>
      <c r="C6" s="73">
        <v>401</v>
      </c>
      <c r="D6" s="39" t="s">
        <v>108</v>
      </c>
      <c r="E6" s="39">
        <v>1</v>
      </c>
      <c r="F6" s="74">
        <v>4010010</v>
      </c>
      <c r="G6" s="40" t="s">
        <v>12</v>
      </c>
      <c r="H6" s="40" t="s">
        <v>103</v>
      </c>
      <c r="I6" s="8" t="s">
        <v>17</v>
      </c>
      <c r="J6" s="9" t="s">
        <v>18</v>
      </c>
      <c r="K6" s="22" t="s">
        <v>102</v>
      </c>
      <c r="L6" s="22" t="s">
        <v>72</v>
      </c>
      <c r="M6" s="2" t="s">
        <v>22</v>
      </c>
    </row>
    <row r="7" spans="1:13" ht="31.5" customHeight="1" x14ac:dyDescent="0.2">
      <c r="A7" s="72"/>
      <c r="B7" s="39"/>
      <c r="C7" s="73"/>
      <c r="D7" s="39"/>
      <c r="E7" s="39"/>
      <c r="F7" s="75"/>
      <c r="G7" s="41"/>
      <c r="H7" s="41"/>
      <c r="I7" s="9" t="s">
        <v>30</v>
      </c>
      <c r="J7" s="9" t="s">
        <v>117</v>
      </c>
      <c r="K7" s="22" t="s">
        <v>102</v>
      </c>
      <c r="L7" s="22" t="s">
        <v>119</v>
      </c>
      <c r="M7" s="2" t="s">
        <v>22</v>
      </c>
    </row>
    <row r="8" spans="1:13" ht="45" customHeight="1" x14ac:dyDescent="0.2">
      <c r="A8" s="76">
        <v>4</v>
      </c>
      <c r="B8" s="38" t="s">
        <v>256</v>
      </c>
      <c r="C8" s="77">
        <v>401</v>
      </c>
      <c r="D8" s="38" t="s">
        <v>108</v>
      </c>
      <c r="E8" s="38">
        <f>E6+1</f>
        <v>2</v>
      </c>
      <c r="F8" s="78">
        <v>4010020</v>
      </c>
      <c r="G8" s="12" t="s">
        <v>13</v>
      </c>
      <c r="H8" s="12"/>
      <c r="I8" s="8" t="s">
        <v>17</v>
      </c>
      <c r="J8" s="9" t="s">
        <v>19</v>
      </c>
      <c r="K8" s="22" t="s">
        <v>102</v>
      </c>
      <c r="L8" s="22" t="s">
        <v>72</v>
      </c>
      <c r="M8" s="2" t="s">
        <v>22</v>
      </c>
    </row>
    <row r="9" spans="1:13" ht="45" customHeight="1" x14ac:dyDescent="0.2">
      <c r="A9" s="76">
        <v>4</v>
      </c>
      <c r="B9" s="38" t="s">
        <v>256</v>
      </c>
      <c r="C9" s="77">
        <v>401</v>
      </c>
      <c r="D9" s="38" t="s">
        <v>108</v>
      </c>
      <c r="E9" s="38">
        <v>3</v>
      </c>
      <c r="F9" s="78">
        <v>4010030</v>
      </c>
      <c r="G9" s="12" t="s">
        <v>14</v>
      </c>
      <c r="H9" s="12"/>
      <c r="I9" s="8" t="s">
        <v>17</v>
      </c>
      <c r="J9" s="9" t="s">
        <v>20</v>
      </c>
      <c r="K9" s="22" t="s">
        <v>102</v>
      </c>
      <c r="L9" s="22" t="s">
        <v>72</v>
      </c>
      <c r="M9" s="2" t="s">
        <v>22</v>
      </c>
    </row>
    <row r="10" spans="1:13" ht="45" customHeight="1" x14ac:dyDescent="0.2">
      <c r="A10" s="76">
        <v>4</v>
      </c>
      <c r="B10" s="38" t="s">
        <v>256</v>
      </c>
      <c r="C10" s="77">
        <v>401</v>
      </c>
      <c r="D10" s="38" t="s">
        <v>108</v>
      </c>
      <c r="E10" s="38">
        <v>4</v>
      </c>
      <c r="F10" s="78">
        <v>4010040</v>
      </c>
      <c r="G10" s="12" t="s">
        <v>15</v>
      </c>
      <c r="H10" s="12"/>
      <c r="I10" s="8" t="s">
        <v>17</v>
      </c>
      <c r="J10" s="9" t="s">
        <v>21</v>
      </c>
      <c r="K10" s="22" t="s">
        <v>102</v>
      </c>
      <c r="L10" s="22" t="s">
        <v>72</v>
      </c>
      <c r="M10" s="2" t="s">
        <v>22</v>
      </c>
    </row>
    <row r="11" spans="1:13" ht="45" customHeight="1" x14ac:dyDescent="0.2">
      <c r="A11" s="72">
        <v>4</v>
      </c>
      <c r="B11" s="39" t="s">
        <v>256</v>
      </c>
      <c r="C11" s="73">
        <v>402</v>
      </c>
      <c r="D11" s="39" t="s">
        <v>110</v>
      </c>
      <c r="E11" s="39">
        <v>5</v>
      </c>
      <c r="F11" s="74">
        <v>4020010</v>
      </c>
      <c r="G11" s="40" t="s">
        <v>23</v>
      </c>
      <c r="H11" s="40" t="s">
        <v>242</v>
      </c>
      <c r="I11" s="8" t="s">
        <v>17</v>
      </c>
      <c r="J11" s="9" t="s">
        <v>26</v>
      </c>
      <c r="K11" s="22" t="s">
        <v>102</v>
      </c>
      <c r="L11" s="22" t="s">
        <v>72</v>
      </c>
      <c r="M11" s="2" t="s">
        <v>22</v>
      </c>
    </row>
    <row r="12" spans="1:13" ht="27.75" customHeight="1" x14ac:dyDescent="0.2">
      <c r="A12" s="72"/>
      <c r="B12" s="39"/>
      <c r="C12" s="73"/>
      <c r="D12" s="39"/>
      <c r="E12" s="39"/>
      <c r="F12" s="75"/>
      <c r="G12" s="41"/>
      <c r="H12" s="41"/>
      <c r="I12" s="8" t="s">
        <v>159</v>
      </c>
      <c r="J12" s="9" t="s">
        <v>167</v>
      </c>
      <c r="K12" s="22" t="s">
        <v>168</v>
      </c>
      <c r="L12" s="22" t="s">
        <v>150</v>
      </c>
      <c r="M12" s="2" t="s">
        <v>22</v>
      </c>
    </row>
    <row r="13" spans="1:13" ht="31.5" customHeight="1" x14ac:dyDescent="0.2">
      <c r="A13" s="72"/>
      <c r="B13" s="39"/>
      <c r="C13" s="73"/>
      <c r="D13" s="39"/>
      <c r="E13" s="39"/>
      <c r="F13" s="79"/>
      <c r="G13" s="42"/>
      <c r="H13" s="42"/>
      <c r="I13" s="9" t="s">
        <v>30</v>
      </c>
      <c r="J13" s="9" t="s">
        <v>31</v>
      </c>
      <c r="K13" s="22" t="s">
        <v>102</v>
      </c>
      <c r="L13" s="22" t="s">
        <v>119</v>
      </c>
      <c r="M13" s="2" t="s">
        <v>22</v>
      </c>
    </row>
    <row r="14" spans="1:13" ht="45" customHeight="1" x14ac:dyDescent="0.2">
      <c r="A14" s="72">
        <v>4</v>
      </c>
      <c r="B14" s="39" t="s">
        <v>256</v>
      </c>
      <c r="C14" s="73">
        <v>402</v>
      </c>
      <c r="D14" s="39" t="s">
        <v>110</v>
      </c>
      <c r="E14" s="39">
        <v>6</v>
      </c>
      <c r="F14" s="74">
        <v>4020020</v>
      </c>
      <c r="G14" s="40" t="s">
        <v>24</v>
      </c>
      <c r="H14" s="40" t="s">
        <v>241</v>
      </c>
      <c r="I14" s="8" t="s">
        <v>17</v>
      </c>
      <c r="J14" s="9" t="s">
        <v>27</v>
      </c>
      <c r="K14" s="22" t="s">
        <v>102</v>
      </c>
      <c r="L14" s="22" t="s">
        <v>72</v>
      </c>
      <c r="M14" s="2" t="s">
        <v>22</v>
      </c>
    </row>
    <row r="15" spans="1:13" ht="28.5" customHeight="1" x14ac:dyDescent="0.2">
      <c r="A15" s="72"/>
      <c r="B15" s="39"/>
      <c r="C15" s="73"/>
      <c r="D15" s="39"/>
      <c r="E15" s="39"/>
      <c r="F15" s="75"/>
      <c r="G15" s="41"/>
      <c r="H15" s="41"/>
      <c r="I15" s="8" t="s">
        <v>159</v>
      </c>
      <c r="J15" s="9" t="s">
        <v>169</v>
      </c>
      <c r="K15" s="22" t="s">
        <v>56</v>
      </c>
      <c r="L15" s="22" t="s">
        <v>150</v>
      </c>
      <c r="M15" s="2" t="s">
        <v>22</v>
      </c>
    </row>
    <row r="16" spans="1:13" ht="30.75" customHeight="1" x14ac:dyDescent="0.2">
      <c r="A16" s="72"/>
      <c r="B16" s="39"/>
      <c r="C16" s="73"/>
      <c r="D16" s="39"/>
      <c r="E16" s="39"/>
      <c r="F16" s="75"/>
      <c r="G16" s="41"/>
      <c r="H16" s="41"/>
      <c r="I16" s="9" t="s">
        <v>30</v>
      </c>
      <c r="J16" s="9" t="s">
        <v>32</v>
      </c>
      <c r="K16" s="22" t="s">
        <v>102</v>
      </c>
      <c r="L16" s="22" t="s">
        <v>119</v>
      </c>
      <c r="M16" s="2" t="s">
        <v>22</v>
      </c>
    </row>
    <row r="17" spans="1:13" ht="83.25" customHeight="1" x14ac:dyDescent="0.2">
      <c r="A17" s="72"/>
      <c r="B17" s="39"/>
      <c r="C17" s="73"/>
      <c r="D17" s="39"/>
      <c r="E17" s="39"/>
      <c r="F17" s="79"/>
      <c r="G17" s="42"/>
      <c r="H17" s="42"/>
      <c r="I17" s="8" t="s">
        <v>97</v>
      </c>
      <c r="J17" s="9" t="s">
        <v>172</v>
      </c>
      <c r="K17" s="22" t="s">
        <v>102</v>
      </c>
      <c r="L17" s="22" t="s">
        <v>118</v>
      </c>
      <c r="M17" s="2" t="s">
        <v>55</v>
      </c>
    </row>
    <row r="18" spans="1:13" ht="45" customHeight="1" x14ac:dyDescent="0.2">
      <c r="A18" s="72">
        <v>4</v>
      </c>
      <c r="B18" s="39" t="s">
        <v>256</v>
      </c>
      <c r="C18" s="73">
        <v>402</v>
      </c>
      <c r="D18" s="39" t="s">
        <v>110</v>
      </c>
      <c r="E18" s="39">
        <v>7</v>
      </c>
      <c r="F18" s="74">
        <v>4020030</v>
      </c>
      <c r="G18" s="43" t="s">
        <v>25</v>
      </c>
      <c r="H18" s="40" t="s">
        <v>29</v>
      </c>
      <c r="I18" s="8" t="s">
        <v>17</v>
      </c>
      <c r="J18" s="9" t="s">
        <v>28</v>
      </c>
      <c r="K18" s="22" t="s">
        <v>102</v>
      </c>
      <c r="L18" s="22" t="s">
        <v>72</v>
      </c>
      <c r="M18" s="2" t="s">
        <v>22</v>
      </c>
    </row>
    <row r="19" spans="1:13" ht="32.25" customHeight="1" x14ac:dyDescent="0.2">
      <c r="A19" s="72"/>
      <c r="B19" s="39"/>
      <c r="C19" s="73"/>
      <c r="D19" s="39"/>
      <c r="E19" s="39"/>
      <c r="F19" s="79"/>
      <c r="G19" s="44"/>
      <c r="H19" s="42"/>
      <c r="I19" s="9" t="s">
        <v>30</v>
      </c>
      <c r="J19" s="9" t="s">
        <v>171</v>
      </c>
      <c r="K19" s="22" t="s">
        <v>102</v>
      </c>
      <c r="L19" s="22" t="s">
        <v>119</v>
      </c>
      <c r="M19" s="2" t="s">
        <v>22</v>
      </c>
    </row>
    <row r="20" spans="1:13" ht="42" customHeight="1" x14ac:dyDescent="0.2">
      <c r="A20" s="76">
        <v>4</v>
      </c>
      <c r="B20" s="38" t="s">
        <v>256</v>
      </c>
      <c r="C20" s="77">
        <v>403</v>
      </c>
      <c r="D20" s="38" t="s">
        <v>243</v>
      </c>
      <c r="E20" s="38">
        <v>8</v>
      </c>
      <c r="F20" s="80">
        <v>4030010</v>
      </c>
      <c r="G20" s="32" t="s">
        <v>244</v>
      </c>
      <c r="H20" s="31"/>
      <c r="I20" s="9" t="s">
        <v>251</v>
      </c>
      <c r="J20" s="22" t="s">
        <v>248</v>
      </c>
      <c r="K20" s="22" t="s">
        <v>245</v>
      </c>
      <c r="L20" s="22" t="s">
        <v>246</v>
      </c>
      <c r="M20" s="33" t="s">
        <v>247</v>
      </c>
    </row>
    <row r="21" spans="1:13" ht="43.95" customHeight="1" x14ac:dyDescent="0.2">
      <c r="A21" s="76">
        <v>4</v>
      </c>
      <c r="B21" s="38" t="s">
        <v>256</v>
      </c>
      <c r="C21" s="77">
        <v>403</v>
      </c>
      <c r="D21" s="38" t="s">
        <v>243</v>
      </c>
      <c r="E21" s="38">
        <v>9</v>
      </c>
      <c r="F21" s="80">
        <v>4030020</v>
      </c>
      <c r="G21" s="32" t="s">
        <v>249</v>
      </c>
      <c r="H21" s="31"/>
      <c r="I21" s="9" t="s">
        <v>251</v>
      </c>
      <c r="J21" s="22" t="s">
        <v>250</v>
      </c>
      <c r="K21" s="22" t="s">
        <v>245</v>
      </c>
      <c r="L21" s="22" t="s">
        <v>246</v>
      </c>
      <c r="M21" s="33" t="s">
        <v>247</v>
      </c>
    </row>
    <row r="22" spans="1:13" ht="34.5" customHeight="1" x14ac:dyDescent="0.2">
      <c r="A22" s="76">
        <v>4</v>
      </c>
      <c r="B22" s="38" t="s">
        <v>256</v>
      </c>
      <c r="C22" s="77">
        <v>404</v>
      </c>
      <c r="D22" s="38" t="s">
        <v>106</v>
      </c>
      <c r="E22" s="38">
        <v>10</v>
      </c>
      <c r="F22" s="80">
        <v>4040010</v>
      </c>
      <c r="G22" s="21" t="s">
        <v>34</v>
      </c>
      <c r="H22" s="21"/>
      <c r="I22" s="8" t="s">
        <v>33</v>
      </c>
      <c r="J22" s="22" t="s">
        <v>35</v>
      </c>
      <c r="K22" s="22" t="s">
        <v>102</v>
      </c>
      <c r="L22" s="22" t="s">
        <v>72</v>
      </c>
      <c r="M22" s="2" t="s">
        <v>22</v>
      </c>
    </row>
    <row r="23" spans="1:13" ht="34.5" customHeight="1" x14ac:dyDescent="0.2">
      <c r="A23" s="72">
        <v>4</v>
      </c>
      <c r="B23" s="39" t="s">
        <v>256</v>
      </c>
      <c r="C23" s="73">
        <v>404</v>
      </c>
      <c r="D23" s="39" t="s">
        <v>106</v>
      </c>
      <c r="E23" s="39">
        <v>11</v>
      </c>
      <c r="F23" s="74">
        <v>4040020</v>
      </c>
      <c r="G23" s="40" t="s">
        <v>11</v>
      </c>
      <c r="H23" s="40" t="s">
        <v>104</v>
      </c>
      <c r="I23" s="8" t="s">
        <v>17</v>
      </c>
      <c r="J23" s="9" t="s">
        <v>16</v>
      </c>
      <c r="K23" s="22" t="s">
        <v>102</v>
      </c>
      <c r="L23" s="22" t="s">
        <v>72</v>
      </c>
      <c r="M23" s="2" t="s">
        <v>22</v>
      </c>
    </row>
    <row r="24" spans="1:13" ht="34.5" customHeight="1" x14ac:dyDescent="0.2">
      <c r="A24" s="72"/>
      <c r="B24" s="39"/>
      <c r="C24" s="73"/>
      <c r="D24" s="39"/>
      <c r="E24" s="39"/>
      <c r="F24" s="79"/>
      <c r="G24" s="42"/>
      <c r="H24" s="42"/>
      <c r="I24" s="8" t="s">
        <v>33</v>
      </c>
      <c r="J24" s="9" t="s">
        <v>36</v>
      </c>
      <c r="K24" s="22" t="s">
        <v>102</v>
      </c>
      <c r="L24" s="22" t="s">
        <v>72</v>
      </c>
      <c r="M24" s="2" t="s">
        <v>22</v>
      </c>
    </row>
  </sheetData>
  <mergeCells count="40">
    <mergeCell ref="H23:H24"/>
    <mergeCell ref="G23:G24"/>
    <mergeCell ref="E23:E24"/>
    <mergeCell ref="H11:H13"/>
    <mergeCell ref="G11:G13"/>
    <mergeCell ref="E11:E13"/>
    <mergeCell ref="H18:H19"/>
    <mergeCell ref="G18:G19"/>
    <mergeCell ref="E18:E19"/>
    <mergeCell ref="F18:F19"/>
    <mergeCell ref="F23:F24"/>
    <mergeCell ref="H6:H7"/>
    <mergeCell ref="G6:G7"/>
    <mergeCell ref="E6:E7"/>
    <mergeCell ref="H14:H17"/>
    <mergeCell ref="G14:G17"/>
    <mergeCell ref="E14:E17"/>
    <mergeCell ref="F6:F7"/>
    <mergeCell ref="F11:F13"/>
    <mergeCell ref="F14:F17"/>
    <mergeCell ref="A6:A7"/>
    <mergeCell ref="A11:A13"/>
    <mergeCell ref="A14:A17"/>
    <mergeCell ref="A18:A19"/>
    <mergeCell ref="A23:A24"/>
    <mergeCell ref="C18:C19"/>
    <mergeCell ref="C14:C17"/>
    <mergeCell ref="D23:D24"/>
    <mergeCell ref="C23:C24"/>
    <mergeCell ref="B6:B7"/>
    <mergeCell ref="B11:B13"/>
    <mergeCell ref="B14:B17"/>
    <mergeCell ref="B18:B19"/>
    <mergeCell ref="B23:B24"/>
    <mergeCell ref="D6:D7"/>
    <mergeCell ref="C6:C7"/>
    <mergeCell ref="D11:D13"/>
    <mergeCell ref="D14:D17"/>
    <mergeCell ref="D18:D19"/>
    <mergeCell ref="C11:C13"/>
  </mergeCells>
  <phoneticPr fontId="3"/>
  <pageMargins left="0.23622047244094491" right="0.23622047244094491" top="0.74803149606299213" bottom="0.35433070866141736" header="0.31496062992125984" footer="0.31496062992125984"/>
  <pageSetup paperSize="9" fitToHeight="0" orientation="landscape" r:id="rId1"/>
  <headerFooter>
    <oddHeader>&amp;L&amp;14別紙２　生育調査等の項目＿うんしゅうみかん</oddHeader>
    <oddFooter>&amp;R&amp;P</oddFooter>
  </headerFooter>
  <rowBreaks count="1" manualBreakCount="1">
    <brk id="10" min="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2"/>
  <sheetViews>
    <sheetView zoomScale="90" zoomScaleNormal="90" zoomScaleSheetLayoutView="50" zoomScalePageLayoutView="78" workbookViewId="0">
      <pane xSplit="5" ySplit="5" topLeftCell="F6" activePane="bottomRight" state="frozen"/>
      <selection activeCell="A5" sqref="A5:A9"/>
      <selection pane="topRight" activeCell="A5" sqref="A5:A9"/>
      <selection pane="bottomLeft" activeCell="A5" sqref="A5:A9"/>
      <selection pane="bottomRight" activeCell="E1" sqref="E1"/>
    </sheetView>
  </sheetViews>
  <sheetFormatPr defaultColWidth="9" defaultRowHeight="14.4" x14ac:dyDescent="0.2"/>
  <cols>
    <col min="1" max="1" width="9.33203125" style="93" customWidth="1"/>
    <col min="2" max="2" width="9" style="93" customWidth="1"/>
    <col min="3" max="3" width="5.77734375" style="93" bestFit="1" customWidth="1"/>
    <col min="4" max="4" width="9.33203125" style="93" customWidth="1"/>
    <col min="5" max="5" width="26" style="28" customWidth="1"/>
    <col min="6" max="6" width="26" style="4" customWidth="1"/>
    <col min="7" max="7" width="23.44140625" style="4" customWidth="1"/>
    <col min="8" max="8" width="34.33203125" style="4" customWidth="1"/>
    <col min="9" max="9" width="6.6640625" style="4" customWidth="1"/>
    <col min="10" max="10" width="10.44140625" style="4" customWidth="1"/>
    <col min="11" max="11" width="10" style="4" customWidth="1"/>
    <col min="12" max="12" width="6.6640625" style="4" customWidth="1"/>
    <col min="13" max="13" width="19.33203125" style="4" customWidth="1"/>
    <col min="14" max="23" width="6.21875" style="4" customWidth="1"/>
    <col min="24" max="16384" width="9" style="4"/>
  </cols>
  <sheetData>
    <row r="1" spans="1:23" ht="18.600000000000001" x14ac:dyDescent="0.2">
      <c r="A1" s="68" t="s">
        <v>254</v>
      </c>
      <c r="B1" s="68"/>
      <c r="C1" s="68"/>
      <c r="D1" s="68"/>
      <c r="E1" s="4"/>
    </row>
    <row r="2" spans="1:23" s="5" customFormat="1" x14ac:dyDescent="0.2">
      <c r="A2" s="81" t="s">
        <v>9</v>
      </c>
      <c r="B2" s="81"/>
      <c r="C2" s="81"/>
      <c r="D2" s="81"/>
      <c r="F2" s="10"/>
      <c r="I2" s="7"/>
      <c r="J2" s="7"/>
      <c r="K2" s="7"/>
      <c r="L2" s="7"/>
      <c r="M2" s="7"/>
    </row>
    <row r="3" spans="1:23" s="5" customFormat="1" x14ac:dyDescent="0.3">
      <c r="A3" s="82"/>
      <c r="B3" s="82"/>
      <c r="C3" s="82"/>
      <c r="D3" s="82"/>
      <c r="E3" s="6"/>
      <c r="F3" s="10"/>
      <c r="I3" s="7"/>
      <c r="J3" s="7"/>
      <c r="K3" s="7"/>
      <c r="L3" s="7"/>
      <c r="M3" s="7"/>
      <c r="N3" s="30"/>
      <c r="O3" s="13"/>
      <c r="P3" s="13"/>
      <c r="Q3" s="13"/>
      <c r="R3" s="13"/>
      <c r="S3" s="13"/>
      <c r="T3" s="13"/>
    </row>
    <row r="4" spans="1:23" ht="57.6" x14ac:dyDescent="0.2">
      <c r="A4" s="83" t="s">
        <v>255</v>
      </c>
      <c r="B4" s="83" t="s">
        <v>261</v>
      </c>
      <c r="C4" s="29" t="s">
        <v>0</v>
      </c>
      <c r="D4" s="83" t="s">
        <v>257</v>
      </c>
      <c r="E4" s="14" t="s">
        <v>1</v>
      </c>
      <c r="F4" s="14" t="s">
        <v>2</v>
      </c>
      <c r="G4" s="14" t="s">
        <v>3</v>
      </c>
      <c r="H4" s="14" t="s">
        <v>4</v>
      </c>
      <c r="I4" s="14" t="s">
        <v>5</v>
      </c>
      <c r="J4" s="14" t="s">
        <v>6</v>
      </c>
      <c r="K4" s="14" t="s">
        <v>7</v>
      </c>
      <c r="L4" s="65" t="s">
        <v>224</v>
      </c>
      <c r="M4" s="14" t="s">
        <v>8</v>
      </c>
      <c r="N4" s="63" t="s">
        <v>107</v>
      </c>
      <c r="O4" s="67"/>
      <c r="P4" s="67"/>
      <c r="Q4" s="64"/>
      <c r="R4" s="63" t="s">
        <v>109</v>
      </c>
      <c r="S4" s="67"/>
      <c r="T4" s="67"/>
      <c r="U4" s="61" t="s">
        <v>252</v>
      </c>
      <c r="V4" s="63" t="s">
        <v>105</v>
      </c>
      <c r="W4" s="64"/>
    </row>
    <row r="5" spans="1:23" ht="77.25" customHeight="1" x14ac:dyDescent="0.2">
      <c r="A5" s="37"/>
      <c r="B5" s="37"/>
      <c r="C5" s="37"/>
      <c r="D5" s="37"/>
      <c r="E5" s="15"/>
      <c r="F5" s="15"/>
      <c r="G5" s="15"/>
      <c r="H5" s="15"/>
      <c r="I5" s="15"/>
      <c r="J5" s="15"/>
      <c r="K5" s="15"/>
      <c r="L5" s="66"/>
      <c r="M5" s="15"/>
      <c r="N5" s="20" t="s">
        <v>12</v>
      </c>
      <c r="O5" s="18" t="s">
        <v>13</v>
      </c>
      <c r="P5" s="18" t="s">
        <v>14</v>
      </c>
      <c r="Q5" s="19" t="s">
        <v>15</v>
      </c>
      <c r="R5" s="19" t="s">
        <v>23</v>
      </c>
      <c r="S5" s="19" t="s">
        <v>24</v>
      </c>
      <c r="T5" s="18" t="s">
        <v>25</v>
      </c>
      <c r="U5" s="62"/>
      <c r="V5" s="18" t="s">
        <v>34</v>
      </c>
      <c r="W5" s="18" t="s">
        <v>11</v>
      </c>
    </row>
    <row r="6" spans="1:23" ht="100.8" x14ac:dyDescent="0.2">
      <c r="A6" s="76">
        <v>4</v>
      </c>
      <c r="B6" s="84" t="s">
        <v>256</v>
      </c>
      <c r="C6" s="38">
        <v>1</v>
      </c>
      <c r="D6" s="85">
        <f t="shared" ref="D6:D12" si="0">$A$6*10000+C6*10</f>
        <v>40010</v>
      </c>
      <c r="E6" s="11" t="s">
        <v>41</v>
      </c>
      <c r="F6" s="11"/>
      <c r="G6" s="8" t="s">
        <v>17</v>
      </c>
      <c r="H6" s="8" t="s">
        <v>184</v>
      </c>
      <c r="I6" s="8" t="s">
        <v>56</v>
      </c>
      <c r="J6" s="8" t="s">
        <v>111</v>
      </c>
      <c r="K6" s="1" t="s">
        <v>55</v>
      </c>
      <c r="L6" s="3" t="s">
        <v>46</v>
      </c>
      <c r="M6" s="9" t="s">
        <v>54</v>
      </c>
      <c r="N6" s="11" t="s">
        <v>115</v>
      </c>
      <c r="O6" s="11" t="s">
        <v>115</v>
      </c>
      <c r="P6" s="11" t="s">
        <v>115</v>
      </c>
      <c r="Q6" s="11" t="s">
        <v>115</v>
      </c>
      <c r="R6" s="11" t="s">
        <v>115</v>
      </c>
      <c r="S6" s="11" t="s">
        <v>115</v>
      </c>
      <c r="T6" s="11" t="s">
        <v>115</v>
      </c>
      <c r="U6" s="11" t="s">
        <v>115</v>
      </c>
      <c r="V6" s="11" t="s">
        <v>115</v>
      </c>
      <c r="W6" s="11" t="s">
        <v>115</v>
      </c>
    </row>
    <row r="7" spans="1:23" ht="86.4" x14ac:dyDescent="0.2">
      <c r="A7" s="76">
        <v>4</v>
      </c>
      <c r="B7" s="84" t="s">
        <v>256</v>
      </c>
      <c r="C7" s="38">
        <v>2</v>
      </c>
      <c r="D7" s="85">
        <f t="shared" si="0"/>
        <v>40020</v>
      </c>
      <c r="E7" s="11" t="s">
        <v>40</v>
      </c>
      <c r="F7" s="11"/>
      <c r="G7" s="8" t="s">
        <v>17</v>
      </c>
      <c r="H7" s="9" t="s">
        <v>183</v>
      </c>
      <c r="I7" s="8" t="s">
        <v>43</v>
      </c>
      <c r="J7" s="8" t="s">
        <v>111</v>
      </c>
      <c r="K7" s="1" t="s">
        <v>113</v>
      </c>
      <c r="L7" s="3" t="s">
        <v>46</v>
      </c>
      <c r="M7" s="3" t="s">
        <v>111</v>
      </c>
      <c r="N7" s="11" t="s">
        <v>115</v>
      </c>
      <c r="O7" s="11" t="s">
        <v>115</v>
      </c>
      <c r="P7" s="11" t="s">
        <v>115</v>
      </c>
      <c r="Q7" s="11" t="s">
        <v>115</v>
      </c>
      <c r="R7" s="11" t="s">
        <v>115</v>
      </c>
      <c r="S7" s="11" t="s">
        <v>115</v>
      </c>
      <c r="T7" s="11" t="s">
        <v>115</v>
      </c>
      <c r="U7" s="11" t="s">
        <v>115</v>
      </c>
      <c r="V7" s="11" t="s">
        <v>115</v>
      </c>
      <c r="W7" s="11" t="s">
        <v>115</v>
      </c>
    </row>
    <row r="8" spans="1:23" ht="72" x14ac:dyDescent="0.2">
      <c r="A8" s="76">
        <v>4</v>
      </c>
      <c r="B8" s="84" t="s">
        <v>256</v>
      </c>
      <c r="C8" s="38">
        <v>3</v>
      </c>
      <c r="D8" s="85">
        <f t="shared" si="0"/>
        <v>40030</v>
      </c>
      <c r="E8" s="11" t="s">
        <v>65</v>
      </c>
      <c r="F8" s="11"/>
      <c r="G8" s="8" t="s">
        <v>17</v>
      </c>
      <c r="H8" s="8" t="s">
        <v>227</v>
      </c>
      <c r="I8" s="8" t="s">
        <v>43</v>
      </c>
      <c r="J8" s="8" t="s">
        <v>111</v>
      </c>
      <c r="K8" s="8" t="s">
        <v>111</v>
      </c>
      <c r="L8" s="3" t="s">
        <v>46</v>
      </c>
      <c r="M8" s="8" t="s">
        <v>111</v>
      </c>
      <c r="N8" s="11"/>
      <c r="O8" s="11"/>
      <c r="P8" s="11"/>
      <c r="Q8" s="11"/>
      <c r="R8" s="11"/>
      <c r="S8" s="11"/>
      <c r="T8" s="11"/>
      <c r="U8" s="11"/>
      <c r="V8" s="11" t="s">
        <v>115</v>
      </c>
      <c r="W8" s="11" t="s">
        <v>115</v>
      </c>
    </row>
    <row r="9" spans="1:23" ht="72" x14ac:dyDescent="0.2">
      <c r="A9" s="76">
        <v>4</v>
      </c>
      <c r="B9" s="84" t="s">
        <v>256</v>
      </c>
      <c r="C9" s="38">
        <v>4</v>
      </c>
      <c r="D9" s="85">
        <f t="shared" si="0"/>
        <v>40040</v>
      </c>
      <c r="E9" s="11" t="s">
        <v>39</v>
      </c>
      <c r="F9" s="1"/>
      <c r="G9" s="8" t="s">
        <v>17</v>
      </c>
      <c r="H9" s="8" t="s">
        <v>53</v>
      </c>
      <c r="I9" s="8" t="s">
        <v>82</v>
      </c>
      <c r="J9" s="8" t="s">
        <v>111</v>
      </c>
      <c r="K9" s="3" t="s">
        <v>111</v>
      </c>
      <c r="L9" s="3" t="s">
        <v>46</v>
      </c>
      <c r="M9" s="3" t="s">
        <v>111</v>
      </c>
      <c r="N9" s="11"/>
      <c r="O9" s="11" t="s">
        <v>115</v>
      </c>
      <c r="P9" s="11" t="s">
        <v>115</v>
      </c>
      <c r="Q9" s="11" t="s">
        <v>115</v>
      </c>
      <c r="R9" s="11" t="s">
        <v>115</v>
      </c>
      <c r="S9" s="11" t="s">
        <v>115</v>
      </c>
      <c r="T9" s="11" t="s">
        <v>115</v>
      </c>
      <c r="U9" s="11" t="s">
        <v>115</v>
      </c>
      <c r="V9" s="11"/>
      <c r="W9" s="11"/>
    </row>
    <row r="10" spans="1:23" ht="100.8" x14ac:dyDescent="0.2">
      <c r="A10" s="76">
        <v>4</v>
      </c>
      <c r="B10" s="84" t="s">
        <v>256</v>
      </c>
      <c r="C10" s="38">
        <v>5</v>
      </c>
      <c r="D10" s="85">
        <f t="shared" si="0"/>
        <v>40050</v>
      </c>
      <c r="E10" s="11" t="s">
        <v>133</v>
      </c>
      <c r="F10" s="1"/>
      <c r="G10" s="8" t="s">
        <v>17</v>
      </c>
      <c r="H10" s="8" t="s">
        <v>47</v>
      </c>
      <c r="I10" s="8" t="s">
        <v>82</v>
      </c>
      <c r="J10" s="8" t="s">
        <v>111</v>
      </c>
      <c r="K10" s="1" t="s">
        <v>111</v>
      </c>
      <c r="L10" s="3" t="s">
        <v>46</v>
      </c>
      <c r="M10" s="3" t="s">
        <v>46</v>
      </c>
      <c r="N10" s="11" t="s">
        <v>115</v>
      </c>
      <c r="O10" s="11" t="s">
        <v>115</v>
      </c>
      <c r="P10" s="11" t="s">
        <v>115</v>
      </c>
      <c r="Q10" s="11" t="s">
        <v>115</v>
      </c>
      <c r="R10" s="11" t="s">
        <v>115</v>
      </c>
      <c r="S10" s="11" t="s">
        <v>115</v>
      </c>
      <c r="T10" s="11" t="s">
        <v>115</v>
      </c>
      <c r="U10" s="11" t="s">
        <v>115</v>
      </c>
      <c r="V10" s="11" t="s">
        <v>115</v>
      </c>
      <c r="W10" s="11" t="s">
        <v>115</v>
      </c>
    </row>
    <row r="11" spans="1:23" ht="72" x14ac:dyDescent="0.2">
      <c r="A11" s="76">
        <v>4</v>
      </c>
      <c r="B11" s="84" t="s">
        <v>256</v>
      </c>
      <c r="C11" s="38">
        <v>6</v>
      </c>
      <c r="D11" s="85">
        <f t="shared" si="0"/>
        <v>40060</v>
      </c>
      <c r="E11" s="11" t="s">
        <v>48</v>
      </c>
      <c r="F11" s="1"/>
      <c r="G11" s="8" t="s">
        <v>17</v>
      </c>
      <c r="H11" s="8" t="s">
        <v>138</v>
      </c>
      <c r="I11" s="8" t="s">
        <v>82</v>
      </c>
      <c r="J11" s="8" t="s">
        <v>111</v>
      </c>
      <c r="K11" s="1" t="s">
        <v>50</v>
      </c>
      <c r="L11" s="3" t="s">
        <v>46</v>
      </c>
      <c r="M11" s="3" t="s">
        <v>46</v>
      </c>
      <c r="N11" s="11" t="s">
        <v>115</v>
      </c>
      <c r="O11" s="11" t="s">
        <v>115</v>
      </c>
      <c r="P11" s="11" t="s">
        <v>115</v>
      </c>
      <c r="Q11" s="11" t="s">
        <v>115</v>
      </c>
      <c r="R11" s="11" t="s">
        <v>115</v>
      </c>
      <c r="S11" s="11" t="s">
        <v>115</v>
      </c>
      <c r="T11" s="11" t="s">
        <v>115</v>
      </c>
      <c r="U11" s="11" t="s">
        <v>115</v>
      </c>
      <c r="V11" s="11" t="s">
        <v>115</v>
      </c>
      <c r="W11" s="11" t="s">
        <v>115</v>
      </c>
    </row>
    <row r="12" spans="1:23" ht="244.8" x14ac:dyDescent="0.2">
      <c r="A12" s="72">
        <v>4</v>
      </c>
      <c r="B12" s="86" t="s">
        <v>256</v>
      </c>
      <c r="C12" s="39">
        <v>7</v>
      </c>
      <c r="D12" s="87">
        <f t="shared" si="0"/>
        <v>40070</v>
      </c>
      <c r="E12" s="45" t="s">
        <v>49</v>
      </c>
      <c r="F12" s="56"/>
      <c r="G12" s="8" t="s">
        <v>17</v>
      </c>
      <c r="H12" s="3" t="s">
        <v>211</v>
      </c>
      <c r="I12" s="8" t="s">
        <v>82</v>
      </c>
      <c r="J12" s="8" t="s">
        <v>46</v>
      </c>
      <c r="K12" s="1" t="s">
        <v>112</v>
      </c>
      <c r="L12" s="3" t="s">
        <v>46</v>
      </c>
      <c r="M12" s="3" t="s">
        <v>46</v>
      </c>
      <c r="N12" s="11"/>
      <c r="O12" s="11" t="s">
        <v>115</v>
      </c>
      <c r="P12" s="11" t="s">
        <v>115</v>
      </c>
      <c r="Q12" s="11" t="s">
        <v>115</v>
      </c>
      <c r="R12" s="11" t="s">
        <v>115</v>
      </c>
      <c r="S12" s="11" t="s">
        <v>115</v>
      </c>
      <c r="T12" s="11" t="s">
        <v>115</v>
      </c>
      <c r="U12" s="11" t="s">
        <v>115</v>
      </c>
      <c r="V12" s="11"/>
      <c r="W12" s="11"/>
    </row>
    <row r="13" spans="1:23" ht="144" x14ac:dyDescent="0.2">
      <c r="A13" s="72"/>
      <c r="B13" s="86"/>
      <c r="C13" s="39"/>
      <c r="D13" s="88"/>
      <c r="E13" s="46"/>
      <c r="F13" s="58"/>
      <c r="G13" s="8" t="s">
        <v>17</v>
      </c>
      <c r="H13" s="3" t="s">
        <v>210</v>
      </c>
      <c r="I13" s="8" t="s">
        <v>82</v>
      </c>
      <c r="J13" s="8" t="s">
        <v>111</v>
      </c>
      <c r="K13" s="1" t="s">
        <v>112</v>
      </c>
      <c r="L13" s="3" t="s">
        <v>46</v>
      </c>
      <c r="M13" s="3" t="s">
        <v>46</v>
      </c>
      <c r="N13" s="11"/>
      <c r="O13" s="11" t="s">
        <v>115</v>
      </c>
      <c r="P13" s="11" t="s">
        <v>115</v>
      </c>
      <c r="Q13" s="11" t="s">
        <v>115</v>
      </c>
      <c r="R13" s="11" t="s">
        <v>115</v>
      </c>
      <c r="S13" s="11" t="s">
        <v>115</v>
      </c>
      <c r="T13" s="11" t="s">
        <v>115</v>
      </c>
      <c r="U13" s="11" t="s">
        <v>115</v>
      </c>
      <c r="V13" s="11"/>
      <c r="W13" s="11"/>
    </row>
    <row r="14" spans="1:23" ht="129" customHeight="1" x14ac:dyDescent="0.2">
      <c r="A14" s="72">
        <v>4</v>
      </c>
      <c r="B14" s="86" t="s">
        <v>256</v>
      </c>
      <c r="C14" s="39">
        <v>8</v>
      </c>
      <c r="D14" s="87">
        <f>$A$6*10000+C14*10</f>
        <v>40080</v>
      </c>
      <c r="E14" s="45" t="s">
        <v>141</v>
      </c>
      <c r="F14" s="56"/>
      <c r="G14" s="8" t="s">
        <v>17</v>
      </c>
      <c r="H14" s="3" t="s">
        <v>216</v>
      </c>
      <c r="I14" s="25" t="s">
        <v>43</v>
      </c>
      <c r="J14" s="25" t="s">
        <v>218</v>
      </c>
      <c r="K14" s="34" t="s">
        <v>161</v>
      </c>
      <c r="L14" s="3" t="s">
        <v>46</v>
      </c>
      <c r="M14" s="34" t="s">
        <v>161</v>
      </c>
      <c r="N14" s="11" t="s">
        <v>115</v>
      </c>
      <c r="O14" s="11" t="s">
        <v>115</v>
      </c>
      <c r="P14" s="11" t="s">
        <v>115</v>
      </c>
      <c r="Q14" s="11" t="s">
        <v>115</v>
      </c>
      <c r="R14" s="11"/>
      <c r="S14" s="11"/>
      <c r="T14" s="11"/>
      <c r="U14" s="36"/>
      <c r="V14" s="26"/>
      <c r="W14" s="26"/>
    </row>
    <row r="15" spans="1:23" ht="144" x14ac:dyDescent="0.2">
      <c r="A15" s="72"/>
      <c r="B15" s="86"/>
      <c r="C15" s="39"/>
      <c r="D15" s="88"/>
      <c r="E15" s="46"/>
      <c r="F15" s="58"/>
      <c r="G15" s="8" t="s">
        <v>17</v>
      </c>
      <c r="H15" s="3" t="s">
        <v>217</v>
      </c>
      <c r="I15" s="25" t="s">
        <v>43</v>
      </c>
      <c r="J15" s="25" t="s">
        <v>219</v>
      </c>
      <c r="K15" s="34" t="s">
        <v>161</v>
      </c>
      <c r="L15" s="3" t="s">
        <v>46</v>
      </c>
      <c r="M15" s="34" t="s">
        <v>161</v>
      </c>
      <c r="N15" s="11" t="s">
        <v>115</v>
      </c>
      <c r="O15" s="11" t="s">
        <v>115</v>
      </c>
      <c r="P15" s="11" t="s">
        <v>115</v>
      </c>
      <c r="Q15" s="11" t="s">
        <v>115</v>
      </c>
      <c r="R15" s="11"/>
      <c r="S15" s="11"/>
      <c r="T15" s="11"/>
      <c r="U15" s="36"/>
      <c r="V15" s="26"/>
      <c r="W15" s="26"/>
    </row>
    <row r="16" spans="1:23" ht="100.8" x14ac:dyDescent="0.2">
      <c r="A16" s="72">
        <v>4</v>
      </c>
      <c r="B16" s="86" t="s">
        <v>256</v>
      </c>
      <c r="C16" s="39">
        <v>9</v>
      </c>
      <c r="D16" s="87">
        <f>$A$6*10000+C16*10</f>
        <v>40090</v>
      </c>
      <c r="E16" s="45" t="s">
        <v>42</v>
      </c>
      <c r="F16" s="56"/>
      <c r="G16" s="8" t="s">
        <v>17</v>
      </c>
      <c r="H16" s="8" t="s">
        <v>228</v>
      </c>
      <c r="I16" s="8" t="s">
        <v>43</v>
      </c>
      <c r="J16" s="3" t="s">
        <v>46</v>
      </c>
      <c r="K16" s="1" t="s">
        <v>45</v>
      </c>
      <c r="L16" s="3" t="s">
        <v>46</v>
      </c>
      <c r="M16" s="3"/>
      <c r="N16" s="11"/>
      <c r="O16" s="11"/>
      <c r="P16" s="11" t="s">
        <v>115</v>
      </c>
      <c r="Q16" s="11" t="s">
        <v>115</v>
      </c>
      <c r="R16" s="11" t="s">
        <v>115</v>
      </c>
      <c r="S16" s="11" t="s">
        <v>115</v>
      </c>
      <c r="T16" s="11" t="s">
        <v>115</v>
      </c>
      <c r="U16" s="11" t="s">
        <v>115</v>
      </c>
      <c r="V16" s="26"/>
      <c r="W16" s="26"/>
    </row>
    <row r="17" spans="1:23" ht="115.2" x14ac:dyDescent="0.2">
      <c r="A17" s="72"/>
      <c r="B17" s="86"/>
      <c r="C17" s="39"/>
      <c r="D17" s="88"/>
      <c r="E17" s="46"/>
      <c r="F17" s="58"/>
      <c r="G17" s="8" t="s">
        <v>17</v>
      </c>
      <c r="H17" s="8" t="s">
        <v>229</v>
      </c>
      <c r="I17" s="8" t="s">
        <v>82</v>
      </c>
      <c r="J17" s="8" t="s">
        <v>44</v>
      </c>
      <c r="K17" s="1" t="s">
        <v>45</v>
      </c>
      <c r="L17" s="3" t="s">
        <v>46</v>
      </c>
      <c r="M17" s="3"/>
      <c r="N17" s="11"/>
      <c r="O17" s="11"/>
      <c r="P17" s="11" t="s">
        <v>115</v>
      </c>
      <c r="Q17" s="11" t="s">
        <v>115</v>
      </c>
      <c r="R17" s="11" t="s">
        <v>115</v>
      </c>
      <c r="S17" s="11" t="s">
        <v>115</v>
      </c>
      <c r="T17" s="11" t="s">
        <v>115</v>
      </c>
      <c r="U17" s="11" t="s">
        <v>115</v>
      </c>
      <c r="V17" s="26"/>
      <c r="W17" s="26"/>
    </row>
    <row r="18" spans="1:23" ht="172.8" x14ac:dyDescent="0.2">
      <c r="A18" s="76">
        <v>4</v>
      </c>
      <c r="B18" s="84" t="s">
        <v>256</v>
      </c>
      <c r="C18" s="38">
        <v>10</v>
      </c>
      <c r="D18" s="89">
        <f>$A$6*10000+C18*10</f>
        <v>40100</v>
      </c>
      <c r="E18" s="11" t="s">
        <v>38</v>
      </c>
      <c r="F18" s="1"/>
      <c r="G18" s="8" t="s">
        <v>17</v>
      </c>
      <c r="H18" s="8" t="s">
        <v>221</v>
      </c>
      <c r="I18" s="8" t="s">
        <v>82</v>
      </c>
      <c r="J18" s="8" t="s">
        <v>111</v>
      </c>
      <c r="K18" s="1" t="s">
        <v>52</v>
      </c>
      <c r="L18" s="3" t="s">
        <v>46</v>
      </c>
      <c r="M18" s="3" t="s">
        <v>46</v>
      </c>
      <c r="N18" s="11"/>
      <c r="O18" s="11" t="s">
        <v>115</v>
      </c>
      <c r="P18" s="11" t="s">
        <v>115</v>
      </c>
      <c r="Q18" s="11" t="s">
        <v>115</v>
      </c>
      <c r="R18" s="11" t="s">
        <v>115</v>
      </c>
      <c r="S18" s="11" t="s">
        <v>115</v>
      </c>
      <c r="T18" s="11" t="s">
        <v>115</v>
      </c>
      <c r="U18" s="11" t="s">
        <v>115</v>
      </c>
      <c r="V18" s="26"/>
      <c r="W18" s="26"/>
    </row>
    <row r="19" spans="1:23" ht="115.2" x14ac:dyDescent="0.2">
      <c r="A19" s="76">
        <v>4</v>
      </c>
      <c r="B19" s="84" t="s">
        <v>256</v>
      </c>
      <c r="C19" s="38">
        <v>11</v>
      </c>
      <c r="D19" s="85">
        <f>$A$6*10000+C19*10</f>
        <v>40110</v>
      </c>
      <c r="E19" s="11" t="s">
        <v>37</v>
      </c>
      <c r="F19" s="1" t="s">
        <v>134</v>
      </c>
      <c r="G19" s="8" t="s">
        <v>17</v>
      </c>
      <c r="H19" s="8" t="s">
        <v>222</v>
      </c>
      <c r="I19" s="8" t="s">
        <v>82</v>
      </c>
      <c r="J19" s="8" t="s">
        <v>111</v>
      </c>
      <c r="K19" s="1" t="s">
        <v>111</v>
      </c>
      <c r="L19" s="3" t="s">
        <v>46</v>
      </c>
      <c r="M19" s="3" t="s">
        <v>46</v>
      </c>
      <c r="N19" s="11"/>
      <c r="O19" s="11"/>
      <c r="P19" s="11" t="s">
        <v>115</v>
      </c>
      <c r="Q19" s="11" t="s">
        <v>115</v>
      </c>
      <c r="R19" s="11" t="s">
        <v>115</v>
      </c>
      <c r="S19" s="11" t="s">
        <v>115</v>
      </c>
      <c r="T19" s="11" t="s">
        <v>115</v>
      </c>
      <c r="U19" s="11" t="s">
        <v>115</v>
      </c>
      <c r="V19" s="26"/>
      <c r="W19" s="26"/>
    </row>
    <row r="20" spans="1:23" ht="72" x14ac:dyDescent="0.2">
      <c r="A20" s="76">
        <v>4</v>
      </c>
      <c r="B20" s="84" t="s">
        <v>256</v>
      </c>
      <c r="C20" s="38">
        <v>12</v>
      </c>
      <c r="D20" s="85">
        <f>$A$6*10000+C20*10</f>
        <v>40120</v>
      </c>
      <c r="E20" s="11" t="s">
        <v>116</v>
      </c>
      <c r="F20" s="1" t="s">
        <v>135</v>
      </c>
      <c r="G20" s="8" t="s">
        <v>17</v>
      </c>
      <c r="H20" s="8" t="s">
        <v>136</v>
      </c>
      <c r="I20" s="8" t="s">
        <v>82</v>
      </c>
      <c r="J20" s="8" t="s">
        <v>111</v>
      </c>
      <c r="K20" s="1" t="s">
        <v>137</v>
      </c>
      <c r="L20" s="3" t="s">
        <v>46</v>
      </c>
      <c r="M20" s="3" t="s">
        <v>46</v>
      </c>
      <c r="N20" s="11"/>
      <c r="O20" s="11"/>
      <c r="P20" s="11" t="s">
        <v>115</v>
      </c>
      <c r="Q20" s="11" t="s">
        <v>115</v>
      </c>
      <c r="R20" s="11" t="s">
        <v>115</v>
      </c>
      <c r="S20" s="11" t="s">
        <v>115</v>
      </c>
      <c r="T20" s="11" t="s">
        <v>115</v>
      </c>
      <c r="U20" s="11" t="s">
        <v>115</v>
      </c>
      <c r="V20" s="26"/>
      <c r="W20" s="26"/>
    </row>
    <row r="21" spans="1:23" ht="72" x14ac:dyDescent="0.2">
      <c r="A21" s="72">
        <v>4</v>
      </c>
      <c r="B21" s="86" t="s">
        <v>256</v>
      </c>
      <c r="C21" s="39">
        <v>13</v>
      </c>
      <c r="D21" s="87">
        <f>$A$6*10000+C21*10</f>
        <v>40130</v>
      </c>
      <c r="E21" s="45" t="s">
        <v>51</v>
      </c>
      <c r="F21" s="56" t="s">
        <v>232</v>
      </c>
      <c r="G21" s="8" t="s">
        <v>17</v>
      </c>
      <c r="H21" s="8" t="s">
        <v>212</v>
      </c>
      <c r="I21" s="8" t="s">
        <v>56</v>
      </c>
      <c r="J21" s="8" t="s">
        <v>46</v>
      </c>
      <c r="K21" s="1" t="s">
        <v>55</v>
      </c>
      <c r="L21" s="3" t="s">
        <v>46</v>
      </c>
      <c r="M21" s="3" t="s">
        <v>215</v>
      </c>
      <c r="N21" s="11"/>
      <c r="O21" s="11"/>
      <c r="P21" s="11" t="s">
        <v>115</v>
      </c>
      <c r="Q21" s="11" t="s">
        <v>115</v>
      </c>
      <c r="R21" s="11" t="s">
        <v>115</v>
      </c>
      <c r="S21" s="11" t="s">
        <v>115</v>
      </c>
      <c r="T21" s="11" t="s">
        <v>115</v>
      </c>
      <c r="U21" s="11" t="s">
        <v>115</v>
      </c>
      <c r="V21" s="26"/>
      <c r="W21" s="26"/>
    </row>
    <row r="22" spans="1:23" ht="86.4" x14ac:dyDescent="0.2">
      <c r="A22" s="72"/>
      <c r="B22" s="86"/>
      <c r="C22" s="39"/>
      <c r="D22" s="90"/>
      <c r="E22" s="55"/>
      <c r="F22" s="57"/>
      <c r="G22" s="8" t="s">
        <v>17</v>
      </c>
      <c r="H22" s="8" t="s">
        <v>213</v>
      </c>
      <c r="I22" s="8" t="s">
        <v>43</v>
      </c>
      <c r="J22" s="8" t="s">
        <v>111</v>
      </c>
      <c r="K22" s="1" t="s">
        <v>111</v>
      </c>
      <c r="L22" s="3" t="s">
        <v>46</v>
      </c>
      <c r="M22" s="3" t="s">
        <v>46</v>
      </c>
      <c r="N22" s="11"/>
      <c r="O22" s="11"/>
      <c r="P22" s="11" t="s">
        <v>115</v>
      </c>
      <c r="Q22" s="11" t="s">
        <v>115</v>
      </c>
      <c r="R22" s="11" t="s">
        <v>115</v>
      </c>
      <c r="S22" s="11" t="s">
        <v>115</v>
      </c>
      <c r="T22" s="11" t="s">
        <v>115</v>
      </c>
      <c r="U22" s="11" t="s">
        <v>115</v>
      </c>
      <c r="V22" s="26"/>
      <c r="W22" s="26"/>
    </row>
    <row r="23" spans="1:23" ht="76.5" customHeight="1" x14ac:dyDescent="0.2">
      <c r="A23" s="72"/>
      <c r="B23" s="86"/>
      <c r="C23" s="39"/>
      <c r="D23" s="88"/>
      <c r="E23" s="46"/>
      <c r="F23" s="58"/>
      <c r="G23" s="8" t="s">
        <v>234</v>
      </c>
      <c r="H23" s="8" t="s">
        <v>233</v>
      </c>
      <c r="I23" s="8" t="s">
        <v>43</v>
      </c>
      <c r="J23" s="8" t="s">
        <v>111</v>
      </c>
      <c r="K23" s="1" t="s">
        <v>111</v>
      </c>
      <c r="L23" s="3" t="s">
        <v>46</v>
      </c>
      <c r="M23" s="3" t="s">
        <v>46</v>
      </c>
      <c r="N23" s="11"/>
      <c r="O23" s="11"/>
      <c r="P23" s="11" t="s">
        <v>115</v>
      </c>
      <c r="Q23" s="11" t="s">
        <v>115</v>
      </c>
      <c r="R23" s="11" t="s">
        <v>115</v>
      </c>
      <c r="S23" s="11" t="s">
        <v>115</v>
      </c>
      <c r="T23" s="11" t="s">
        <v>115</v>
      </c>
      <c r="U23" s="11" t="s">
        <v>115</v>
      </c>
      <c r="V23" s="26"/>
      <c r="W23" s="26"/>
    </row>
    <row r="24" spans="1:23" ht="91.5" customHeight="1" x14ac:dyDescent="0.2">
      <c r="A24" s="72">
        <v>4</v>
      </c>
      <c r="B24" s="86" t="s">
        <v>256</v>
      </c>
      <c r="C24" s="39">
        <v>14</v>
      </c>
      <c r="D24" s="87">
        <f>$A$6*10000+C24*10</f>
        <v>40140</v>
      </c>
      <c r="E24" s="45" t="s">
        <v>188</v>
      </c>
      <c r="F24" s="56"/>
      <c r="G24" s="8" t="s">
        <v>17</v>
      </c>
      <c r="H24" s="8" t="s">
        <v>208</v>
      </c>
      <c r="I24" s="8" t="s">
        <v>43</v>
      </c>
      <c r="J24" s="8" t="s">
        <v>46</v>
      </c>
      <c r="K24" s="8" t="s">
        <v>46</v>
      </c>
      <c r="L24" s="3" t="s">
        <v>46</v>
      </c>
      <c r="M24" s="8" t="s">
        <v>46</v>
      </c>
      <c r="N24" s="11"/>
      <c r="O24" s="11"/>
      <c r="P24" s="11"/>
      <c r="Q24" s="11"/>
      <c r="R24" s="11"/>
      <c r="S24" s="11"/>
      <c r="T24" s="11"/>
      <c r="U24" s="11" t="s">
        <v>115</v>
      </c>
      <c r="V24" s="11" t="s">
        <v>115</v>
      </c>
      <c r="W24" s="11" t="s">
        <v>115</v>
      </c>
    </row>
    <row r="25" spans="1:23" ht="82.5" customHeight="1" x14ac:dyDescent="0.2">
      <c r="A25" s="72"/>
      <c r="B25" s="86"/>
      <c r="C25" s="39"/>
      <c r="D25" s="90"/>
      <c r="E25" s="55"/>
      <c r="F25" s="57"/>
      <c r="G25" s="8" t="s">
        <v>17</v>
      </c>
      <c r="H25" s="8" t="s">
        <v>201</v>
      </c>
      <c r="I25" s="8" t="s">
        <v>82</v>
      </c>
      <c r="J25" s="8" t="s">
        <v>46</v>
      </c>
      <c r="K25" s="8" t="s">
        <v>46</v>
      </c>
      <c r="L25" s="3" t="s">
        <v>46</v>
      </c>
      <c r="M25" s="8" t="s">
        <v>46</v>
      </c>
      <c r="N25" s="11"/>
      <c r="O25" s="11"/>
      <c r="P25" s="11"/>
      <c r="Q25" s="11"/>
      <c r="R25" s="11"/>
      <c r="S25" s="11"/>
      <c r="T25" s="11"/>
      <c r="U25" s="11" t="s">
        <v>115</v>
      </c>
      <c r="V25" s="11" t="s">
        <v>115</v>
      </c>
      <c r="W25" s="11" t="s">
        <v>115</v>
      </c>
    </row>
    <row r="26" spans="1:23" ht="97.5" customHeight="1" x14ac:dyDescent="0.2">
      <c r="A26" s="72"/>
      <c r="B26" s="86"/>
      <c r="C26" s="39"/>
      <c r="D26" s="88"/>
      <c r="E26" s="46"/>
      <c r="F26" s="58"/>
      <c r="G26" s="8" t="s">
        <v>17</v>
      </c>
      <c r="H26" s="8" t="s">
        <v>209</v>
      </c>
      <c r="I26" s="8" t="s">
        <v>43</v>
      </c>
      <c r="J26" s="8" t="s">
        <v>114</v>
      </c>
      <c r="K26" s="8" t="s">
        <v>46</v>
      </c>
      <c r="L26" s="3" t="s">
        <v>46</v>
      </c>
      <c r="M26" s="8" t="s">
        <v>46</v>
      </c>
      <c r="N26" s="11"/>
      <c r="O26" s="11"/>
      <c r="P26" s="11"/>
      <c r="Q26" s="11"/>
      <c r="R26" s="11"/>
      <c r="S26" s="11"/>
      <c r="T26" s="11"/>
      <c r="U26" s="11" t="s">
        <v>115</v>
      </c>
      <c r="V26" s="11" t="s">
        <v>115</v>
      </c>
      <c r="W26" s="11" t="s">
        <v>115</v>
      </c>
    </row>
    <row r="27" spans="1:23" s="27" customFormat="1" ht="72" x14ac:dyDescent="0.2">
      <c r="A27" s="76">
        <v>4</v>
      </c>
      <c r="B27" s="84" t="s">
        <v>256</v>
      </c>
      <c r="C27" s="38">
        <v>15</v>
      </c>
      <c r="D27" s="89">
        <f>$A$6*10000+C27*10</f>
        <v>40150</v>
      </c>
      <c r="E27" s="11" t="s">
        <v>62</v>
      </c>
      <c r="F27" s="11"/>
      <c r="G27" s="8" t="s">
        <v>17</v>
      </c>
      <c r="H27" s="9" t="s">
        <v>202</v>
      </c>
      <c r="I27" s="8" t="s">
        <v>82</v>
      </c>
      <c r="J27" s="8" t="s">
        <v>161</v>
      </c>
      <c r="K27" s="8" t="s">
        <v>111</v>
      </c>
      <c r="L27" s="3" t="s">
        <v>46</v>
      </c>
      <c r="M27" s="8" t="s">
        <v>111</v>
      </c>
      <c r="N27" s="12"/>
      <c r="O27" s="12"/>
      <c r="P27" s="12"/>
      <c r="Q27" s="12"/>
      <c r="R27" s="11"/>
      <c r="S27" s="11"/>
      <c r="T27" s="11"/>
      <c r="U27" s="11" t="s">
        <v>115</v>
      </c>
      <c r="V27" s="11" t="s">
        <v>115</v>
      </c>
      <c r="W27" s="11" t="s">
        <v>115</v>
      </c>
    </row>
    <row r="28" spans="1:23" s="27" customFormat="1" ht="98.25" customHeight="1" x14ac:dyDescent="0.2">
      <c r="A28" s="76">
        <v>4</v>
      </c>
      <c r="B28" s="84" t="s">
        <v>256</v>
      </c>
      <c r="C28" s="38">
        <v>16</v>
      </c>
      <c r="D28" s="85">
        <f>$A$6*10000+C28*10</f>
        <v>40160</v>
      </c>
      <c r="E28" s="35" t="s">
        <v>235</v>
      </c>
      <c r="F28" s="35"/>
      <c r="G28" s="8" t="s">
        <v>237</v>
      </c>
      <c r="H28" s="9" t="s">
        <v>236</v>
      </c>
      <c r="I28" s="8" t="s">
        <v>82</v>
      </c>
      <c r="J28" s="8" t="s">
        <v>240</v>
      </c>
      <c r="K28" s="8" t="s">
        <v>238</v>
      </c>
      <c r="L28" s="3" t="s">
        <v>239</v>
      </c>
      <c r="M28" s="8" t="s">
        <v>111</v>
      </c>
      <c r="N28" s="12"/>
      <c r="O28" s="12" t="s">
        <v>115</v>
      </c>
      <c r="P28" s="12" t="s">
        <v>115</v>
      </c>
      <c r="Q28" s="12" t="s">
        <v>115</v>
      </c>
      <c r="R28" s="12" t="s">
        <v>115</v>
      </c>
      <c r="S28" s="12" t="s">
        <v>115</v>
      </c>
      <c r="T28" s="12" t="s">
        <v>115</v>
      </c>
      <c r="U28" s="12" t="s">
        <v>115</v>
      </c>
      <c r="V28" s="11"/>
      <c r="W28" s="11"/>
    </row>
    <row r="29" spans="1:23" ht="144" x14ac:dyDescent="0.2">
      <c r="A29" s="72">
        <v>4</v>
      </c>
      <c r="B29" s="91" t="s">
        <v>256</v>
      </c>
      <c r="C29" s="39">
        <v>17</v>
      </c>
      <c r="D29" s="87">
        <f>$A$6*10000+C29*10</f>
        <v>40170</v>
      </c>
      <c r="E29" s="45" t="s">
        <v>59</v>
      </c>
      <c r="F29" s="59" t="s">
        <v>185</v>
      </c>
      <c r="G29" s="8" t="s">
        <v>17</v>
      </c>
      <c r="H29" s="3" t="s">
        <v>205</v>
      </c>
      <c r="I29" s="8" t="s">
        <v>43</v>
      </c>
      <c r="J29" s="8" t="s">
        <v>111</v>
      </c>
      <c r="K29" s="8" t="s">
        <v>111</v>
      </c>
      <c r="L29" s="3" t="s">
        <v>46</v>
      </c>
      <c r="M29" s="8" t="s">
        <v>111</v>
      </c>
      <c r="N29" s="11"/>
      <c r="O29" s="11"/>
      <c r="P29" s="11"/>
      <c r="Q29" s="11"/>
      <c r="R29" s="11" t="s">
        <v>170</v>
      </c>
      <c r="S29" s="11" t="s">
        <v>170</v>
      </c>
      <c r="T29" s="11" t="s">
        <v>170</v>
      </c>
      <c r="U29" s="11"/>
      <c r="V29" s="11"/>
      <c r="W29" s="11"/>
    </row>
    <row r="30" spans="1:23" ht="144" x14ac:dyDescent="0.2">
      <c r="A30" s="72"/>
      <c r="B30" s="92"/>
      <c r="C30" s="39"/>
      <c r="D30" s="88"/>
      <c r="E30" s="46"/>
      <c r="F30" s="60"/>
      <c r="G30" s="8" t="s">
        <v>17</v>
      </c>
      <c r="H30" s="3" t="s">
        <v>204</v>
      </c>
      <c r="I30" s="8" t="s">
        <v>43</v>
      </c>
      <c r="J30" s="8" t="s">
        <v>46</v>
      </c>
      <c r="K30" s="8" t="s">
        <v>46</v>
      </c>
      <c r="L30" s="3" t="s">
        <v>46</v>
      </c>
      <c r="M30" s="8" t="s">
        <v>46</v>
      </c>
      <c r="N30" s="11"/>
      <c r="O30" s="11"/>
      <c r="P30" s="11"/>
      <c r="Q30" s="11"/>
      <c r="R30" s="11" t="s">
        <v>170</v>
      </c>
      <c r="S30" s="11" t="s">
        <v>170</v>
      </c>
      <c r="T30" s="11" t="s">
        <v>170</v>
      </c>
      <c r="U30" s="11"/>
      <c r="V30" s="11"/>
      <c r="W30" s="11"/>
    </row>
    <row r="31" spans="1:23" ht="86.4" x14ac:dyDescent="0.2">
      <c r="A31" s="72">
        <v>4</v>
      </c>
      <c r="B31" s="86" t="s">
        <v>256</v>
      </c>
      <c r="C31" s="39">
        <v>18</v>
      </c>
      <c r="D31" s="87">
        <f>$A$6*10000+C31*10</f>
        <v>40180</v>
      </c>
      <c r="E31" s="49" t="s">
        <v>57</v>
      </c>
      <c r="F31" s="52"/>
      <c r="G31" s="8" t="s">
        <v>17</v>
      </c>
      <c r="H31" s="8" t="s">
        <v>173</v>
      </c>
      <c r="I31" s="8" t="s">
        <v>82</v>
      </c>
      <c r="J31" s="8" t="s">
        <v>111</v>
      </c>
      <c r="K31" s="1" t="s">
        <v>46</v>
      </c>
      <c r="L31" s="3" t="s">
        <v>46</v>
      </c>
      <c r="M31" s="8" t="s">
        <v>111</v>
      </c>
      <c r="N31" s="11"/>
      <c r="O31" s="11"/>
      <c r="P31" s="11"/>
      <c r="Q31" s="11"/>
      <c r="R31" s="11" t="s">
        <v>115</v>
      </c>
      <c r="S31" s="11" t="s">
        <v>115</v>
      </c>
      <c r="T31" s="11" t="s">
        <v>115</v>
      </c>
      <c r="U31" s="11"/>
      <c r="V31" s="11"/>
      <c r="W31" s="11"/>
    </row>
    <row r="32" spans="1:23" ht="115.2" x14ac:dyDescent="0.2">
      <c r="A32" s="72"/>
      <c r="B32" s="86"/>
      <c r="C32" s="39"/>
      <c r="D32" s="88"/>
      <c r="E32" s="50"/>
      <c r="F32" s="54"/>
      <c r="G32" s="8" t="s">
        <v>17</v>
      </c>
      <c r="H32" s="8" t="s">
        <v>140</v>
      </c>
      <c r="I32" s="8" t="s">
        <v>56</v>
      </c>
      <c r="J32" s="8" t="s">
        <v>111</v>
      </c>
      <c r="K32" s="1" t="s">
        <v>55</v>
      </c>
      <c r="L32" s="3" t="s">
        <v>46</v>
      </c>
      <c r="M32" s="9" t="s">
        <v>139</v>
      </c>
      <c r="N32" s="11"/>
      <c r="O32" s="11"/>
      <c r="P32" s="11"/>
      <c r="Q32" s="11"/>
      <c r="R32" s="11" t="s">
        <v>115</v>
      </c>
      <c r="S32" s="11" t="s">
        <v>115</v>
      </c>
      <c r="T32" s="11" t="s">
        <v>115</v>
      </c>
      <c r="U32" s="11"/>
      <c r="V32" s="11"/>
      <c r="W32" s="11"/>
    </row>
    <row r="33" spans="1:37" s="27" customFormat="1" ht="72" x14ac:dyDescent="0.2">
      <c r="A33" s="76">
        <v>4</v>
      </c>
      <c r="B33" s="84" t="s">
        <v>256</v>
      </c>
      <c r="C33" s="38">
        <v>19</v>
      </c>
      <c r="D33" s="89">
        <f>$A$6*10000+C33*10</f>
        <v>40190</v>
      </c>
      <c r="E33" s="12" t="s">
        <v>63</v>
      </c>
      <c r="F33" s="33"/>
      <c r="G33" s="8" t="s">
        <v>17</v>
      </c>
      <c r="H33" s="9" t="s">
        <v>174</v>
      </c>
      <c r="I33" s="8" t="s">
        <v>82</v>
      </c>
      <c r="J33" s="8" t="s">
        <v>111</v>
      </c>
      <c r="K33" s="33" t="s">
        <v>50</v>
      </c>
      <c r="L33" s="3" t="s">
        <v>46</v>
      </c>
      <c r="M33" s="8" t="s">
        <v>111</v>
      </c>
      <c r="N33" s="12"/>
      <c r="O33" s="12"/>
      <c r="P33" s="12"/>
      <c r="Q33" s="12"/>
      <c r="R33" s="12"/>
      <c r="S33" s="11"/>
      <c r="T33" s="11"/>
      <c r="U33" s="11" t="s">
        <v>115</v>
      </c>
      <c r="V33" s="11"/>
      <c r="W33" s="11"/>
      <c r="X33" s="4"/>
      <c r="Y33" s="4"/>
      <c r="Z33" s="4"/>
      <c r="AA33" s="4"/>
      <c r="AB33" s="4"/>
      <c r="AC33" s="4"/>
      <c r="AD33" s="4"/>
      <c r="AE33" s="4"/>
      <c r="AF33" s="4"/>
      <c r="AG33" s="4"/>
      <c r="AH33" s="4"/>
      <c r="AI33" s="4"/>
      <c r="AJ33" s="4"/>
      <c r="AK33" s="4"/>
    </row>
    <row r="34" spans="1:37" ht="95.25" customHeight="1" x14ac:dyDescent="0.2">
      <c r="A34" s="72">
        <v>4</v>
      </c>
      <c r="B34" s="86" t="s">
        <v>256</v>
      </c>
      <c r="C34" s="39">
        <v>20</v>
      </c>
      <c r="D34" s="87">
        <f>$A$6*10000+C34*10</f>
        <v>40200</v>
      </c>
      <c r="E34" s="45" t="s">
        <v>60</v>
      </c>
      <c r="F34" s="56" t="s">
        <v>164</v>
      </c>
      <c r="G34" s="8" t="s">
        <v>17</v>
      </c>
      <c r="H34" s="8" t="s">
        <v>206</v>
      </c>
      <c r="I34" s="8" t="s">
        <v>43</v>
      </c>
      <c r="J34" s="8" t="s">
        <v>111</v>
      </c>
      <c r="K34" s="8" t="s">
        <v>111</v>
      </c>
      <c r="L34" s="3" t="s">
        <v>46</v>
      </c>
      <c r="M34" s="8" t="s">
        <v>111</v>
      </c>
      <c r="N34" s="11"/>
      <c r="O34" s="11"/>
      <c r="P34" s="11"/>
      <c r="Q34" s="11"/>
      <c r="R34" s="11" t="s">
        <v>170</v>
      </c>
      <c r="S34" s="11" t="s">
        <v>170</v>
      </c>
      <c r="T34" s="11" t="s">
        <v>170</v>
      </c>
      <c r="U34" s="11" t="s">
        <v>115</v>
      </c>
      <c r="V34" s="11"/>
      <c r="W34" s="11"/>
    </row>
    <row r="35" spans="1:37" ht="81" customHeight="1" x14ac:dyDescent="0.2">
      <c r="A35" s="72"/>
      <c r="B35" s="86"/>
      <c r="C35" s="39"/>
      <c r="D35" s="90"/>
      <c r="E35" s="55"/>
      <c r="F35" s="57"/>
      <c r="G35" s="8" t="s">
        <v>17</v>
      </c>
      <c r="H35" s="8" t="s">
        <v>203</v>
      </c>
      <c r="I35" s="8" t="s">
        <v>82</v>
      </c>
      <c r="J35" s="8" t="s">
        <v>46</v>
      </c>
      <c r="K35" s="8" t="s">
        <v>46</v>
      </c>
      <c r="L35" s="3" t="s">
        <v>46</v>
      </c>
      <c r="M35" s="8" t="s">
        <v>46</v>
      </c>
      <c r="N35" s="11"/>
      <c r="O35" s="11"/>
      <c r="P35" s="11"/>
      <c r="Q35" s="11"/>
      <c r="R35" s="11" t="s">
        <v>170</v>
      </c>
      <c r="S35" s="11" t="s">
        <v>170</v>
      </c>
      <c r="T35" s="11" t="s">
        <v>170</v>
      </c>
      <c r="U35" s="11" t="s">
        <v>115</v>
      </c>
      <c r="V35" s="11"/>
      <c r="W35" s="11"/>
    </row>
    <row r="36" spans="1:37" ht="129.6" x14ac:dyDescent="0.2">
      <c r="A36" s="72"/>
      <c r="B36" s="86"/>
      <c r="C36" s="39"/>
      <c r="D36" s="90"/>
      <c r="E36" s="55"/>
      <c r="F36" s="57"/>
      <c r="G36" s="8" t="s">
        <v>17</v>
      </c>
      <c r="H36" s="8" t="s">
        <v>207</v>
      </c>
      <c r="I36" s="8" t="s">
        <v>43</v>
      </c>
      <c r="J36" s="8" t="s">
        <v>46</v>
      </c>
      <c r="K36" s="8" t="s">
        <v>46</v>
      </c>
      <c r="L36" s="3" t="s">
        <v>46</v>
      </c>
      <c r="M36" s="8" t="s">
        <v>46</v>
      </c>
      <c r="N36" s="11"/>
      <c r="O36" s="11"/>
      <c r="P36" s="11"/>
      <c r="Q36" s="11"/>
      <c r="R36" s="11" t="s">
        <v>170</v>
      </c>
      <c r="S36" s="11" t="s">
        <v>170</v>
      </c>
      <c r="T36" s="11" t="s">
        <v>170</v>
      </c>
      <c r="U36" s="11" t="s">
        <v>115</v>
      </c>
      <c r="V36" s="11"/>
      <c r="W36" s="11"/>
    </row>
    <row r="37" spans="1:37" ht="86.4" x14ac:dyDescent="0.2">
      <c r="A37" s="72"/>
      <c r="B37" s="86"/>
      <c r="C37" s="39"/>
      <c r="D37" s="90"/>
      <c r="E37" s="55"/>
      <c r="F37" s="57"/>
      <c r="G37" s="8" t="s">
        <v>159</v>
      </c>
      <c r="H37" s="8" t="s">
        <v>160</v>
      </c>
      <c r="I37" s="8" t="s">
        <v>43</v>
      </c>
      <c r="J37" s="8" t="s">
        <v>161</v>
      </c>
      <c r="K37" s="8" t="s">
        <v>46</v>
      </c>
      <c r="L37" s="3" t="s">
        <v>46</v>
      </c>
      <c r="M37" s="8" t="s">
        <v>46</v>
      </c>
      <c r="N37" s="11"/>
      <c r="O37" s="11"/>
      <c r="P37" s="11"/>
      <c r="Q37" s="11"/>
      <c r="R37" s="11" t="s">
        <v>170</v>
      </c>
      <c r="S37" s="11" t="s">
        <v>170</v>
      </c>
      <c r="T37" s="11" t="s">
        <v>170</v>
      </c>
      <c r="U37" s="11" t="s">
        <v>170</v>
      </c>
      <c r="V37" s="11"/>
      <c r="W37" s="11"/>
    </row>
    <row r="38" spans="1:37" ht="72" x14ac:dyDescent="0.2">
      <c r="A38" s="72"/>
      <c r="B38" s="86"/>
      <c r="C38" s="39"/>
      <c r="D38" s="88"/>
      <c r="E38" s="46"/>
      <c r="F38" s="58"/>
      <c r="G38" s="9" t="s">
        <v>30</v>
      </c>
      <c r="H38" s="8" t="s">
        <v>187</v>
      </c>
      <c r="I38" s="8" t="s">
        <v>82</v>
      </c>
      <c r="J38" s="8" t="s">
        <v>119</v>
      </c>
      <c r="K38" s="8" t="s">
        <v>120</v>
      </c>
      <c r="L38" s="3" t="s">
        <v>46</v>
      </c>
      <c r="M38" s="8"/>
      <c r="N38" s="11"/>
      <c r="O38" s="11"/>
      <c r="P38" s="11"/>
      <c r="Q38" s="11"/>
      <c r="R38" s="11" t="s">
        <v>170</v>
      </c>
      <c r="S38" s="11" t="s">
        <v>170</v>
      </c>
      <c r="T38" s="11" t="s">
        <v>170</v>
      </c>
      <c r="U38" s="11" t="s">
        <v>170</v>
      </c>
      <c r="V38" s="11"/>
      <c r="W38" s="11"/>
    </row>
    <row r="39" spans="1:37" ht="72" x14ac:dyDescent="0.2">
      <c r="A39" s="72">
        <v>4</v>
      </c>
      <c r="B39" s="86" t="s">
        <v>256</v>
      </c>
      <c r="C39" s="39">
        <v>21</v>
      </c>
      <c r="D39" s="87">
        <f>$A$6*10000+C39*10</f>
        <v>40210</v>
      </c>
      <c r="E39" s="45" t="s">
        <v>61</v>
      </c>
      <c r="F39" s="56" t="s">
        <v>220</v>
      </c>
      <c r="G39" s="8" t="s">
        <v>17</v>
      </c>
      <c r="H39" s="8" t="s">
        <v>186</v>
      </c>
      <c r="I39" s="8" t="s">
        <v>82</v>
      </c>
      <c r="J39" s="8" t="s">
        <v>111</v>
      </c>
      <c r="K39" s="1" t="s">
        <v>58</v>
      </c>
      <c r="L39" s="3" t="s">
        <v>46</v>
      </c>
      <c r="M39" s="8" t="s">
        <v>111</v>
      </c>
      <c r="N39" s="11"/>
      <c r="O39" s="11"/>
      <c r="P39" s="11"/>
      <c r="Q39" s="11"/>
      <c r="R39" s="11"/>
      <c r="S39" s="11"/>
      <c r="T39" s="11"/>
      <c r="U39" s="11" t="s">
        <v>115</v>
      </c>
      <c r="V39" s="11"/>
      <c r="W39" s="11"/>
      <c r="X39" s="27"/>
      <c r="Y39" s="27"/>
      <c r="Z39" s="27"/>
      <c r="AA39" s="27"/>
      <c r="AB39" s="27"/>
      <c r="AC39" s="27"/>
      <c r="AD39" s="27"/>
      <c r="AE39" s="27"/>
      <c r="AF39" s="27"/>
      <c r="AG39" s="27"/>
      <c r="AH39" s="27"/>
      <c r="AI39" s="27"/>
      <c r="AJ39" s="27"/>
      <c r="AK39" s="27"/>
    </row>
    <row r="40" spans="1:37" ht="57.6" x14ac:dyDescent="0.2">
      <c r="A40" s="72"/>
      <c r="B40" s="86"/>
      <c r="C40" s="39"/>
      <c r="D40" s="88"/>
      <c r="E40" s="46"/>
      <c r="F40" s="58"/>
      <c r="G40" s="9" t="s">
        <v>159</v>
      </c>
      <c r="H40" s="8" t="s">
        <v>162</v>
      </c>
      <c r="I40" s="8" t="s">
        <v>82</v>
      </c>
      <c r="J40" s="8" t="s">
        <v>111</v>
      </c>
      <c r="K40" s="1" t="s">
        <v>163</v>
      </c>
      <c r="L40" s="3" t="s">
        <v>46</v>
      </c>
      <c r="M40" s="8" t="s">
        <v>46</v>
      </c>
      <c r="N40" s="11"/>
      <c r="O40" s="11"/>
      <c r="P40" s="11"/>
      <c r="Q40" s="11"/>
      <c r="R40" s="11" t="s">
        <v>170</v>
      </c>
      <c r="S40" s="11" t="s">
        <v>170</v>
      </c>
      <c r="T40" s="11" t="s">
        <v>170</v>
      </c>
      <c r="U40" s="11" t="s">
        <v>170</v>
      </c>
      <c r="V40" s="11"/>
      <c r="W40" s="11"/>
      <c r="X40" s="27"/>
      <c r="Y40" s="27"/>
      <c r="Z40" s="27"/>
      <c r="AA40" s="27"/>
      <c r="AB40" s="27"/>
      <c r="AC40" s="27"/>
      <c r="AD40" s="27"/>
      <c r="AE40" s="27"/>
      <c r="AF40" s="27"/>
      <c r="AG40" s="27"/>
      <c r="AH40" s="27"/>
      <c r="AI40" s="27"/>
      <c r="AJ40" s="27"/>
      <c r="AK40" s="27"/>
    </row>
    <row r="41" spans="1:37" ht="72" x14ac:dyDescent="0.2">
      <c r="A41" s="76">
        <v>4</v>
      </c>
      <c r="B41" s="84" t="s">
        <v>256</v>
      </c>
      <c r="C41" s="38">
        <v>22</v>
      </c>
      <c r="D41" s="89">
        <f t="shared" ref="D41:D47" si="1">$A$6*10000+C41*10</f>
        <v>40220</v>
      </c>
      <c r="E41" s="11" t="s">
        <v>142</v>
      </c>
      <c r="F41" s="11"/>
      <c r="G41" s="8" t="s">
        <v>17</v>
      </c>
      <c r="H41" s="8" t="s">
        <v>175</v>
      </c>
      <c r="I41" s="8" t="s">
        <v>82</v>
      </c>
      <c r="J41" s="8" t="s">
        <v>111</v>
      </c>
      <c r="K41" s="8" t="s">
        <v>111</v>
      </c>
      <c r="L41" s="3" t="s">
        <v>46</v>
      </c>
      <c r="M41" s="8" t="s">
        <v>111</v>
      </c>
      <c r="N41" s="11"/>
      <c r="O41" s="11"/>
      <c r="P41" s="11"/>
      <c r="Q41" s="11"/>
      <c r="R41" s="11"/>
      <c r="S41" s="11"/>
      <c r="T41" s="11"/>
      <c r="U41" s="11" t="s">
        <v>115</v>
      </c>
      <c r="V41" s="26"/>
      <c r="W41" s="26"/>
    </row>
    <row r="42" spans="1:37" ht="72" x14ac:dyDescent="0.2">
      <c r="A42" s="76">
        <v>4</v>
      </c>
      <c r="B42" s="84" t="s">
        <v>256</v>
      </c>
      <c r="C42" s="38">
        <v>23</v>
      </c>
      <c r="D42" s="85">
        <f t="shared" si="1"/>
        <v>40230</v>
      </c>
      <c r="E42" s="11" t="s">
        <v>64</v>
      </c>
      <c r="F42" s="11"/>
      <c r="G42" s="8" t="s">
        <v>17</v>
      </c>
      <c r="H42" s="8" t="s">
        <v>189</v>
      </c>
      <c r="I42" s="8" t="s">
        <v>82</v>
      </c>
      <c r="J42" s="8" t="s">
        <v>111</v>
      </c>
      <c r="K42" s="8" t="s">
        <v>111</v>
      </c>
      <c r="L42" s="3" t="s">
        <v>46</v>
      </c>
      <c r="M42" s="8" t="s">
        <v>111</v>
      </c>
      <c r="N42" s="11"/>
      <c r="O42" s="11"/>
      <c r="P42" s="11"/>
      <c r="Q42" s="11"/>
      <c r="R42" s="11"/>
      <c r="S42" s="11"/>
      <c r="T42" s="11"/>
      <c r="U42" s="11" t="s">
        <v>115</v>
      </c>
      <c r="V42" s="26"/>
      <c r="W42" s="26"/>
    </row>
    <row r="43" spans="1:37" ht="72" x14ac:dyDescent="0.2">
      <c r="A43" s="76">
        <v>4</v>
      </c>
      <c r="B43" s="84" t="s">
        <v>256</v>
      </c>
      <c r="C43" s="38">
        <v>24</v>
      </c>
      <c r="D43" s="85">
        <f t="shared" si="1"/>
        <v>40240</v>
      </c>
      <c r="E43" s="11" t="s">
        <v>66</v>
      </c>
      <c r="F43" s="11"/>
      <c r="G43" s="8" t="s">
        <v>17</v>
      </c>
      <c r="H43" s="8" t="s">
        <v>230</v>
      </c>
      <c r="I43" s="8" t="s">
        <v>43</v>
      </c>
      <c r="J43" s="8" t="s">
        <v>111</v>
      </c>
      <c r="K43" s="8" t="s">
        <v>111</v>
      </c>
      <c r="L43" s="3" t="s">
        <v>46</v>
      </c>
      <c r="M43" s="8" t="s">
        <v>111</v>
      </c>
      <c r="N43" s="11"/>
      <c r="O43" s="11"/>
      <c r="P43" s="11"/>
      <c r="Q43" s="11"/>
      <c r="R43" s="11"/>
      <c r="S43" s="11"/>
      <c r="T43" s="11"/>
      <c r="U43" s="11" t="s">
        <v>115</v>
      </c>
      <c r="V43" s="11"/>
      <c r="W43" s="11"/>
    </row>
    <row r="44" spans="1:37" ht="43.2" x14ac:dyDescent="0.2">
      <c r="A44" s="76">
        <v>4</v>
      </c>
      <c r="B44" s="84" t="s">
        <v>256</v>
      </c>
      <c r="C44" s="38">
        <v>25</v>
      </c>
      <c r="D44" s="85">
        <f t="shared" si="1"/>
        <v>40250</v>
      </c>
      <c r="E44" s="11" t="s">
        <v>155</v>
      </c>
      <c r="F44" s="11" t="s">
        <v>88</v>
      </c>
      <c r="G44" s="8" t="s">
        <v>89</v>
      </c>
      <c r="H44" s="8" t="s">
        <v>156</v>
      </c>
      <c r="I44" s="8" t="s">
        <v>43</v>
      </c>
      <c r="J44" s="8" t="s">
        <v>72</v>
      </c>
      <c r="K44" s="1" t="s">
        <v>90</v>
      </c>
      <c r="L44" s="3" t="s">
        <v>46</v>
      </c>
      <c r="M44" s="8" t="s">
        <v>72</v>
      </c>
      <c r="N44" s="11"/>
      <c r="O44" s="11"/>
      <c r="P44" s="11"/>
      <c r="Q44" s="11"/>
      <c r="R44" s="11"/>
      <c r="S44" s="11"/>
      <c r="T44" s="11"/>
      <c r="U44" s="11" t="s">
        <v>115</v>
      </c>
      <c r="V44" s="11"/>
      <c r="W44" s="11"/>
    </row>
    <row r="45" spans="1:37" ht="43.2" x14ac:dyDescent="0.2">
      <c r="A45" s="76">
        <v>4</v>
      </c>
      <c r="B45" s="84" t="s">
        <v>256</v>
      </c>
      <c r="C45" s="38">
        <v>26</v>
      </c>
      <c r="D45" s="85">
        <f t="shared" si="1"/>
        <v>40260</v>
      </c>
      <c r="E45" s="11" t="s">
        <v>153</v>
      </c>
      <c r="F45" s="11" t="s">
        <v>154</v>
      </c>
      <c r="G45" s="8" t="s">
        <v>89</v>
      </c>
      <c r="H45" s="8" t="s">
        <v>157</v>
      </c>
      <c r="I45" s="8" t="s">
        <v>43</v>
      </c>
      <c r="J45" s="8" t="s">
        <v>72</v>
      </c>
      <c r="K45" s="1" t="s">
        <v>91</v>
      </c>
      <c r="L45" s="3" t="s">
        <v>46</v>
      </c>
      <c r="M45" s="8" t="s">
        <v>72</v>
      </c>
      <c r="N45" s="11"/>
      <c r="O45" s="11"/>
      <c r="P45" s="11"/>
      <c r="Q45" s="11"/>
      <c r="R45" s="11"/>
      <c r="S45" s="11"/>
      <c r="T45" s="11"/>
      <c r="U45" s="11" t="s">
        <v>115</v>
      </c>
      <c r="V45" s="11"/>
      <c r="W45" s="11"/>
    </row>
    <row r="46" spans="1:37" ht="100.8" x14ac:dyDescent="0.2">
      <c r="A46" s="76">
        <v>4</v>
      </c>
      <c r="B46" s="84" t="s">
        <v>256</v>
      </c>
      <c r="C46" s="38">
        <v>27</v>
      </c>
      <c r="D46" s="85">
        <f t="shared" si="1"/>
        <v>40270</v>
      </c>
      <c r="E46" s="11" t="s">
        <v>67</v>
      </c>
      <c r="F46" s="11"/>
      <c r="G46" s="8" t="s">
        <v>17</v>
      </c>
      <c r="H46" s="8" t="s">
        <v>143</v>
      </c>
      <c r="I46" s="8" t="s">
        <v>43</v>
      </c>
      <c r="J46" s="8" t="s">
        <v>144</v>
      </c>
      <c r="K46" s="1" t="s">
        <v>92</v>
      </c>
      <c r="L46" s="3" t="s">
        <v>46</v>
      </c>
      <c r="M46" s="8" t="s">
        <v>68</v>
      </c>
      <c r="N46" s="11"/>
      <c r="O46" s="11"/>
      <c r="P46" s="11"/>
      <c r="Q46" s="11"/>
      <c r="R46" s="11"/>
      <c r="S46" s="11"/>
      <c r="T46" s="11"/>
      <c r="U46" s="11" t="s">
        <v>115</v>
      </c>
      <c r="V46" s="11"/>
      <c r="W46" s="11"/>
    </row>
    <row r="47" spans="1:37" ht="72" x14ac:dyDescent="0.2">
      <c r="A47" s="72">
        <v>4</v>
      </c>
      <c r="B47" s="86" t="s">
        <v>256</v>
      </c>
      <c r="C47" s="39">
        <v>28</v>
      </c>
      <c r="D47" s="87">
        <f t="shared" si="1"/>
        <v>40280</v>
      </c>
      <c r="E47" s="49" t="s">
        <v>71</v>
      </c>
      <c r="F47" s="52" t="s">
        <v>152</v>
      </c>
      <c r="G47" s="8" t="s">
        <v>17</v>
      </c>
      <c r="H47" s="8" t="s">
        <v>176</v>
      </c>
      <c r="I47" s="8" t="s">
        <v>82</v>
      </c>
      <c r="J47" s="8" t="s">
        <v>192</v>
      </c>
      <c r="K47" s="1" t="s">
        <v>72</v>
      </c>
      <c r="L47" s="3" t="s">
        <v>46</v>
      </c>
      <c r="M47" s="9" t="s">
        <v>74</v>
      </c>
      <c r="N47" s="11"/>
      <c r="O47" s="11"/>
      <c r="P47" s="11"/>
      <c r="Q47" s="11"/>
      <c r="R47" s="11"/>
      <c r="S47" s="11"/>
      <c r="T47" s="11"/>
      <c r="U47" s="11" t="s">
        <v>115</v>
      </c>
      <c r="V47" s="11"/>
      <c r="W47" s="11"/>
    </row>
    <row r="48" spans="1:37" ht="72" x14ac:dyDescent="0.2">
      <c r="A48" s="72"/>
      <c r="B48" s="86"/>
      <c r="C48" s="39"/>
      <c r="D48" s="90"/>
      <c r="E48" s="51"/>
      <c r="F48" s="53"/>
      <c r="G48" s="8" t="s">
        <v>89</v>
      </c>
      <c r="H48" s="8" t="s">
        <v>149</v>
      </c>
      <c r="I48" s="8" t="s">
        <v>82</v>
      </c>
      <c r="J48" s="8" t="s">
        <v>111</v>
      </c>
      <c r="K48" s="1" t="s">
        <v>58</v>
      </c>
      <c r="L48" s="3" t="s">
        <v>46</v>
      </c>
      <c r="M48" s="9" t="s">
        <v>74</v>
      </c>
      <c r="N48" s="11"/>
      <c r="O48" s="11"/>
      <c r="P48" s="11"/>
      <c r="Q48" s="11"/>
      <c r="R48" s="11"/>
      <c r="S48" s="11"/>
      <c r="T48" s="11"/>
      <c r="U48" s="11" t="s">
        <v>115</v>
      </c>
      <c r="V48" s="11"/>
      <c r="W48" s="11"/>
    </row>
    <row r="49" spans="1:23" ht="100.8" x14ac:dyDescent="0.2">
      <c r="A49" s="72"/>
      <c r="B49" s="86"/>
      <c r="C49" s="39"/>
      <c r="D49" s="88"/>
      <c r="E49" s="50"/>
      <c r="F49" s="54"/>
      <c r="G49" s="23" t="s">
        <v>123</v>
      </c>
      <c r="H49" s="8" t="s">
        <v>132</v>
      </c>
      <c r="I49" s="8" t="s">
        <v>82</v>
      </c>
      <c r="J49" s="8" t="s">
        <v>73</v>
      </c>
      <c r="K49" s="1" t="s">
        <v>55</v>
      </c>
      <c r="L49" s="3" t="s">
        <v>46</v>
      </c>
      <c r="M49" s="9" t="s">
        <v>193</v>
      </c>
      <c r="N49" s="11"/>
      <c r="O49" s="11"/>
      <c r="P49" s="11"/>
      <c r="Q49" s="11"/>
      <c r="R49" s="11"/>
      <c r="S49" s="11"/>
      <c r="T49" s="11"/>
      <c r="U49" s="11" t="s">
        <v>115</v>
      </c>
      <c r="V49" s="11"/>
      <c r="W49" s="11"/>
    </row>
    <row r="50" spans="1:23" ht="316.8" x14ac:dyDescent="0.2">
      <c r="A50" s="72">
        <v>4</v>
      </c>
      <c r="B50" s="86" t="s">
        <v>256</v>
      </c>
      <c r="C50" s="39">
        <v>29</v>
      </c>
      <c r="D50" s="87">
        <f>$A$6*10000+C50*10</f>
        <v>40290</v>
      </c>
      <c r="E50" s="49" t="s">
        <v>70</v>
      </c>
      <c r="F50" s="52"/>
      <c r="G50" s="8" t="s">
        <v>17</v>
      </c>
      <c r="H50" s="3" t="s">
        <v>199</v>
      </c>
      <c r="I50" s="8" t="s">
        <v>56</v>
      </c>
      <c r="J50" s="8" t="s">
        <v>73</v>
      </c>
      <c r="K50" s="1" t="s">
        <v>55</v>
      </c>
      <c r="L50" s="3" t="s">
        <v>46</v>
      </c>
      <c r="M50" s="9" t="s">
        <v>214</v>
      </c>
      <c r="N50" s="11"/>
      <c r="O50" s="11"/>
      <c r="P50" s="11"/>
      <c r="Q50" s="11"/>
      <c r="R50" s="11"/>
      <c r="S50" s="11"/>
      <c r="T50" s="11"/>
      <c r="U50" s="11" t="s">
        <v>115</v>
      </c>
      <c r="V50" s="11"/>
      <c r="W50" s="11"/>
    </row>
    <row r="51" spans="1:23" ht="129.6" x14ac:dyDescent="0.2">
      <c r="A51" s="72"/>
      <c r="B51" s="86"/>
      <c r="C51" s="39"/>
      <c r="D51" s="90"/>
      <c r="E51" s="51"/>
      <c r="F51" s="53"/>
      <c r="G51" s="8" t="s">
        <v>17</v>
      </c>
      <c r="H51" s="3" t="s">
        <v>200</v>
      </c>
      <c r="I51" s="8" t="s">
        <v>43</v>
      </c>
      <c r="J51" s="3" t="s">
        <v>74</v>
      </c>
      <c r="K51" s="3" t="s">
        <v>74</v>
      </c>
      <c r="L51" s="3" t="s">
        <v>46</v>
      </c>
      <c r="M51" s="3" t="s">
        <v>74</v>
      </c>
      <c r="N51" s="11"/>
      <c r="O51" s="11"/>
      <c r="P51" s="11"/>
      <c r="Q51" s="11"/>
      <c r="R51" s="11"/>
      <c r="S51" s="11"/>
      <c r="T51" s="11"/>
      <c r="U51" s="11" t="s">
        <v>115</v>
      </c>
      <c r="V51" s="11"/>
      <c r="W51" s="11"/>
    </row>
    <row r="52" spans="1:23" ht="158.4" x14ac:dyDescent="0.2">
      <c r="A52" s="72"/>
      <c r="B52" s="86"/>
      <c r="C52" s="39"/>
      <c r="D52" s="88"/>
      <c r="E52" s="50"/>
      <c r="F52" s="54"/>
      <c r="G52" s="23" t="s">
        <v>123</v>
      </c>
      <c r="H52" s="3" t="s">
        <v>121</v>
      </c>
      <c r="I52" s="8" t="s">
        <v>56</v>
      </c>
      <c r="J52" s="8" t="s">
        <v>95</v>
      </c>
      <c r="K52" s="1" t="s">
        <v>55</v>
      </c>
      <c r="L52" s="3" t="s">
        <v>46</v>
      </c>
      <c r="M52" s="9" t="s">
        <v>96</v>
      </c>
      <c r="N52" s="11"/>
      <c r="O52" s="11"/>
      <c r="P52" s="11"/>
      <c r="Q52" s="11"/>
      <c r="R52" s="11"/>
      <c r="S52" s="11"/>
      <c r="T52" s="11"/>
      <c r="U52" s="11" t="s">
        <v>115</v>
      </c>
      <c r="V52" s="11"/>
      <c r="W52" s="11"/>
    </row>
    <row r="53" spans="1:23" ht="86.4" x14ac:dyDescent="0.2">
      <c r="A53" s="76">
        <v>4</v>
      </c>
      <c r="B53" s="84" t="s">
        <v>256</v>
      </c>
      <c r="C53" s="38">
        <v>30</v>
      </c>
      <c r="D53" s="89">
        <f>$A$6*10000+C53*10</f>
        <v>40300</v>
      </c>
      <c r="E53" s="11" t="s">
        <v>69</v>
      </c>
      <c r="F53" s="11"/>
      <c r="G53" s="8" t="s">
        <v>17</v>
      </c>
      <c r="H53" s="8" t="s">
        <v>190</v>
      </c>
      <c r="I53" s="8" t="s">
        <v>56</v>
      </c>
      <c r="J53" s="3" t="s">
        <v>68</v>
      </c>
      <c r="K53" s="1" t="s">
        <v>55</v>
      </c>
      <c r="L53" s="3" t="s">
        <v>46</v>
      </c>
      <c r="M53" s="9" t="s">
        <v>191</v>
      </c>
      <c r="N53" s="11"/>
      <c r="O53" s="11"/>
      <c r="P53" s="11"/>
      <c r="Q53" s="11"/>
      <c r="R53" s="11"/>
      <c r="S53" s="11"/>
      <c r="T53" s="11"/>
      <c r="U53" s="11" t="s">
        <v>115</v>
      </c>
      <c r="V53" s="11"/>
      <c r="W53" s="11"/>
    </row>
    <row r="54" spans="1:23" ht="86.4" x14ac:dyDescent="0.2">
      <c r="A54" s="72">
        <v>4</v>
      </c>
      <c r="B54" s="86" t="s">
        <v>256</v>
      </c>
      <c r="C54" s="39">
        <v>31</v>
      </c>
      <c r="D54" s="87">
        <f>$A$6*10000+C54*10</f>
        <v>40310</v>
      </c>
      <c r="E54" s="49" t="s">
        <v>84</v>
      </c>
      <c r="F54" s="52" t="s">
        <v>100</v>
      </c>
      <c r="G54" s="8" t="s">
        <v>17</v>
      </c>
      <c r="H54" s="8" t="s">
        <v>198</v>
      </c>
      <c r="I54" s="24" t="s">
        <v>82</v>
      </c>
      <c r="J54" s="3" t="s">
        <v>74</v>
      </c>
      <c r="K54" s="1" t="s">
        <v>55</v>
      </c>
      <c r="L54" s="3" t="s">
        <v>46</v>
      </c>
      <c r="M54" s="9" t="s">
        <v>83</v>
      </c>
      <c r="N54" s="11"/>
      <c r="O54" s="11"/>
      <c r="P54" s="11"/>
      <c r="Q54" s="11"/>
      <c r="R54" s="11"/>
      <c r="S54" s="11"/>
      <c r="T54" s="11"/>
      <c r="U54" s="11" t="s">
        <v>115</v>
      </c>
      <c r="V54" s="11"/>
      <c r="W54" s="11"/>
    </row>
    <row r="55" spans="1:23" ht="86.4" x14ac:dyDescent="0.2">
      <c r="A55" s="72"/>
      <c r="B55" s="86"/>
      <c r="C55" s="39"/>
      <c r="D55" s="88"/>
      <c r="E55" s="50"/>
      <c r="F55" s="54"/>
      <c r="G55" s="23" t="s">
        <v>123</v>
      </c>
      <c r="H55" s="24" t="s">
        <v>130</v>
      </c>
      <c r="I55" s="24" t="s">
        <v>56</v>
      </c>
      <c r="J55" s="24" t="s">
        <v>73</v>
      </c>
      <c r="K55" s="1" t="s">
        <v>55</v>
      </c>
      <c r="L55" s="3" t="s">
        <v>46</v>
      </c>
      <c r="M55" s="9" t="s">
        <v>131</v>
      </c>
      <c r="N55" s="11"/>
      <c r="O55" s="11"/>
      <c r="P55" s="11"/>
      <c r="Q55" s="11"/>
      <c r="R55" s="11"/>
      <c r="S55" s="11"/>
      <c r="T55" s="11"/>
      <c r="U55" s="11" t="s">
        <v>115</v>
      </c>
      <c r="V55" s="11"/>
      <c r="W55" s="11"/>
    </row>
    <row r="56" spans="1:23" ht="100.8" x14ac:dyDescent="0.2">
      <c r="A56" s="76">
        <v>4</v>
      </c>
      <c r="B56" s="84" t="s">
        <v>256</v>
      </c>
      <c r="C56" s="38">
        <v>32</v>
      </c>
      <c r="D56" s="89">
        <f>$A$6*10000+C56*10</f>
        <v>40320</v>
      </c>
      <c r="E56" s="11" t="s">
        <v>85</v>
      </c>
      <c r="F56" s="11"/>
      <c r="G56" s="8" t="s">
        <v>17</v>
      </c>
      <c r="H56" s="8" t="s">
        <v>180</v>
      </c>
      <c r="I56" s="24" t="s">
        <v>82</v>
      </c>
      <c r="J56" s="8" t="s">
        <v>74</v>
      </c>
      <c r="K56" s="1" t="s">
        <v>55</v>
      </c>
      <c r="L56" s="3" t="s">
        <v>46</v>
      </c>
      <c r="M56" s="9" t="s">
        <v>83</v>
      </c>
      <c r="N56" s="11"/>
      <c r="O56" s="11"/>
      <c r="P56" s="11"/>
      <c r="Q56" s="11"/>
      <c r="R56" s="11"/>
      <c r="S56" s="11"/>
      <c r="T56" s="11"/>
      <c r="U56" s="11" t="s">
        <v>115</v>
      </c>
      <c r="V56" s="11"/>
      <c r="W56" s="11"/>
    </row>
    <row r="57" spans="1:23" ht="72" x14ac:dyDescent="0.2">
      <c r="A57" s="72">
        <v>4</v>
      </c>
      <c r="B57" s="86" t="s">
        <v>256</v>
      </c>
      <c r="C57" s="39">
        <v>33</v>
      </c>
      <c r="D57" s="87">
        <f>$A$6*10000+C57*10</f>
        <v>40330</v>
      </c>
      <c r="E57" s="45" t="s">
        <v>75</v>
      </c>
      <c r="F57" s="47"/>
      <c r="G57" s="8" t="s">
        <v>17</v>
      </c>
      <c r="H57" s="8" t="s">
        <v>177</v>
      </c>
      <c r="I57" s="8" t="s">
        <v>82</v>
      </c>
      <c r="J57" s="8" t="s">
        <v>145</v>
      </c>
      <c r="K57" s="1" t="s">
        <v>76</v>
      </c>
      <c r="L57" s="3" t="s">
        <v>46</v>
      </c>
      <c r="M57" s="9" t="s">
        <v>72</v>
      </c>
      <c r="N57" s="11"/>
      <c r="O57" s="11"/>
      <c r="P57" s="11"/>
      <c r="Q57" s="11"/>
      <c r="R57" s="11"/>
      <c r="S57" s="11"/>
      <c r="T57" s="11"/>
      <c r="U57" s="11" t="s">
        <v>115</v>
      </c>
      <c r="V57" s="11"/>
      <c r="W57" s="11"/>
    </row>
    <row r="58" spans="1:23" ht="72" x14ac:dyDescent="0.2">
      <c r="A58" s="72"/>
      <c r="B58" s="86"/>
      <c r="C58" s="39"/>
      <c r="D58" s="88"/>
      <c r="E58" s="46"/>
      <c r="F58" s="48"/>
      <c r="G58" s="8" t="s">
        <v>89</v>
      </c>
      <c r="H58" s="8" t="s">
        <v>151</v>
      </c>
      <c r="I58" s="8" t="s">
        <v>82</v>
      </c>
      <c r="J58" s="1" t="s">
        <v>76</v>
      </c>
      <c r="K58" s="1" t="s">
        <v>94</v>
      </c>
      <c r="L58" s="3" t="s">
        <v>46</v>
      </c>
      <c r="M58" s="9" t="s">
        <v>72</v>
      </c>
      <c r="N58" s="11"/>
      <c r="O58" s="11"/>
      <c r="P58" s="11"/>
      <c r="Q58" s="11"/>
      <c r="R58" s="11"/>
      <c r="S58" s="11"/>
      <c r="T58" s="11"/>
      <c r="U58" s="11" t="s">
        <v>115</v>
      </c>
      <c r="V58" s="11"/>
      <c r="W58" s="11"/>
    </row>
    <row r="59" spans="1:23" ht="72" x14ac:dyDescent="0.2">
      <c r="A59" s="76">
        <v>4</v>
      </c>
      <c r="B59" s="84" t="s">
        <v>256</v>
      </c>
      <c r="C59" s="38">
        <v>34</v>
      </c>
      <c r="D59" s="89">
        <f>$A$6*10000+C59*10</f>
        <v>40340</v>
      </c>
      <c r="E59" s="11" t="s">
        <v>77</v>
      </c>
      <c r="F59" s="11"/>
      <c r="G59" s="8" t="s">
        <v>17</v>
      </c>
      <c r="H59" s="8" t="s">
        <v>178</v>
      </c>
      <c r="I59" s="8" t="s">
        <v>82</v>
      </c>
      <c r="J59" s="8" t="s">
        <v>145</v>
      </c>
      <c r="K59" s="1" t="s">
        <v>76</v>
      </c>
      <c r="L59" s="3" t="s">
        <v>46</v>
      </c>
      <c r="M59" s="9" t="s">
        <v>72</v>
      </c>
      <c r="N59" s="11"/>
      <c r="O59" s="11"/>
      <c r="P59" s="11"/>
      <c r="Q59" s="11"/>
      <c r="R59" s="11"/>
      <c r="S59" s="11"/>
      <c r="T59" s="11"/>
      <c r="U59" s="11" t="s">
        <v>115</v>
      </c>
      <c r="V59" s="11"/>
      <c r="W59" s="11"/>
    </row>
    <row r="60" spans="1:23" ht="86.4" x14ac:dyDescent="0.2">
      <c r="A60" s="72">
        <v>4</v>
      </c>
      <c r="B60" s="86" t="s">
        <v>256</v>
      </c>
      <c r="C60" s="39">
        <v>35</v>
      </c>
      <c r="D60" s="87">
        <f>$A$6*10000+C60*10</f>
        <v>40350</v>
      </c>
      <c r="E60" s="49" t="s">
        <v>86</v>
      </c>
      <c r="F60" s="52" t="s">
        <v>101</v>
      </c>
      <c r="G60" s="8" t="s">
        <v>17</v>
      </c>
      <c r="H60" s="8" t="s">
        <v>181</v>
      </c>
      <c r="I60" s="24" t="s">
        <v>82</v>
      </c>
      <c r="J60" s="8" t="s">
        <v>74</v>
      </c>
      <c r="K60" s="1" t="s">
        <v>55</v>
      </c>
      <c r="L60" s="3" t="s">
        <v>46</v>
      </c>
      <c r="M60" s="9" t="s">
        <v>83</v>
      </c>
      <c r="N60" s="11"/>
      <c r="O60" s="11"/>
      <c r="P60" s="11"/>
      <c r="Q60" s="11"/>
      <c r="R60" s="11"/>
      <c r="S60" s="11"/>
      <c r="T60" s="11"/>
      <c r="U60" s="11" t="s">
        <v>115</v>
      </c>
      <c r="V60" s="11"/>
      <c r="W60" s="11"/>
    </row>
    <row r="61" spans="1:23" ht="86.4" x14ac:dyDescent="0.2">
      <c r="A61" s="72"/>
      <c r="B61" s="86"/>
      <c r="C61" s="39"/>
      <c r="D61" s="88"/>
      <c r="E61" s="50"/>
      <c r="F61" s="54"/>
      <c r="G61" s="23" t="s">
        <v>123</v>
      </c>
      <c r="H61" s="8" t="s">
        <v>122</v>
      </c>
      <c r="I61" s="24" t="s">
        <v>56</v>
      </c>
      <c r="J61" s="24" t="s">
        <v>73</v>
      </c>
      <c r="K61" s="1" t="s">
        <v>55</v>
      </c>
      <c r="L61" s="3" t="s">
        <v>46</v>
      </c>
      <c r="M61" s="9" t="s">
        <v>128</v>
      </c>
      <c r="N61" s="11"/>
      <c r="O61" s="11"/>
      <c r="P61" s="11"/>
      <c r="Q61" s="11"/>
      <c r="R61" s="11"/>
      <c r="S61" s="11"/>
      <c r="T61" s="11"/>
      <c r="U61" s="11" t="s">
        <v>115</v>
      </c>
      <c r="V61" s="11"/>
      <c r="W61" s="11"/>
    </row>
    <row r="62" spans="1:23" ht="86.4" x14ac:dyDescent="0.2">
      <c r="A62" s="72">
        <v>4</v>
      </c>
      <c r="B62" s="86" t="s">
        <v>256</v>
      </c>
      <c r="C62" s="39">
        <v>36</v>
      </c>
      <c r="D62" s="87">
        <f>$A$6*10000+C62*10</f>
        <v>40360</v>
      </c>
      <c r="E62" s="45" t="s">
        <v>126</v>
      </c>
      <c r="F62" s="56" t="s">
        <v>194</v>
      </c>
      <c r="G62" s="23" t="s">
        <v>123</v>
      </c>
      <c r="H62" s="8" t="s">
        <v>124</v>
      </c>
      <c r="I62" s="24" t="s">
        <v>56</v>
      </c>
      <c r="J62" s="8" t="s">
        <v>125</v>
      </c>
      <c r="K62" s="1" t="s">
        <v>55</v>
      </c>
      <c r="L62" s="3" t="s">
        <v>46</v>
      </c>
      <c r="M62" s="9" t="s">
        <v>127</v>
      </c>
      <c r="N62" s="11"/>
      <c r="O62" s="11"/>
      <c r="P62" s="11"/>
      <c r="Q62" s="11"/>
      <c r="R62" s="11"/>
      <c r="S62" s="11"/>
      <c r="T62" s="11"/>
      <c r="U62" s="11" t="s">
        <v>115</v>
      </c>
      <c r="V62" s="11"/>
      <c r="W62" s="11"/>
    </row>
    <row r="63" spans="1:23" ht="86.4" x14ac:dyDescent="0.2">
      <c r="A63" s="72"/>
      <c r="B63" s="86"/>
      <c r="C63" s="39"/>
      <c r="D63" s="90"/>
      <c r="E63" s="55"/>
      <c r="F63" s="57"/>
      <c r="G63" s="8" t="s">
        <v>17</v>
      </c>
      <c r="H63" s="8" t="s">
        <v>196</v>
      </c>
      <c r="I63" s="24" t="s">
        <v>82</v>
      </c>
      <c r="J63" s="8" t="s">
        <v>111</v>
      </c>
      <c r="K63" s="8" t="s">
        <v>111</v>
      </c>
      <c r="L63" s="3" t="s">
        <v>46</v>
      </c>
      <c r="M63" s="8" t="s">
        <v>111</v>
      </c>
      <c r="N63" s="11"/>
      <c r="O63" s="11"/>
      <c r="P63" s="11"/>
      <c r="Q63" s="11"/>
      <c r="R63" s="11"/>
      <c r="S63" s="11"/>
      <c r="T63" s="11"/>
      <c r="U63" s="11" t="s">
        <v>115</v>
      </c>
      <c r="V63" s="11"/>
      <c r="W63" s="11"/>
    </row>
    <row r="64" spans="1:23" ht="100.8" x14ac:dyDescent="0.2">
      <c r="A64" s="72"/>
      <c r="B64" s="86"/>
      <c r="C64" s="39"/>
      <c r="D64" s="88"/>
      <c r="E64" s="46"/>
      <c r="F64" s="58"/>
      <c r="G64" s="8" t="s">
        <v>17</v>
      </c>
      <c r="H64" s="8" t="s">
        <v>197</v>
      </c>
      <c r="I64" s="24" t="s">
        <v>56</v>
      </c>
      <c r="J64" s="8" t="s">
        <v>111</v>
      </c>
      <c r="K64" s="1" t="s">
        <v>55</v>
      </c>
      <c r="L64" s="3" t="s">
        <v>46</v>
      </c>
      <c r="M64" s="9" t="s">
        <v>195</v>
      </c>
      <c r="N64" s="11"/>
      <c r="O64" s="11"/>
      <c r="P64" s="11"/>
      <c r="Q64" s="11"/>
      <c r="R64" s="11"/>
      <c r="S64" s="11"/>
      <c r="T64" s="11"/>
      <c r="U64" s="11" t="s">
        <v>115</v>
      </c>
      <c r="V64" s="11"/>
      <c r="W64" s="11"/>
    </row>
    <row r="65" spans="1:23" ht="129.6" x14ac:dyDescent="0.2">
      <c r="A65" s="76">
        <v>4</v>
      </c>
      <c r="B65" s="84" t="s">
        <v>256</v>
      </c>
      <c r="C65" s="38">
        <v>37</v>
      </c>
      <c r="D65" s="89">
        <f>$A$6*10000+C65*10</f>
        <v>40370</v>
      </c>
      <c r="E65" s="11" t="s">
        <v>87</v>
      </c>
      <c r="F65" s="1"/>
      <c r="G65" s="8" t="s">
        <v>17</v>
      </c>
      <c r="H65" s="8" t="s">
        <v>182</v>
      </c>
      <c r="I65" s="24" t="s">
        <v>82</v>
      </c>
      <c r="J65" s="8" t="s">
        <v>74</v>
      </c>
      <c r="K65" s="1" t="s">
        <v>111</v>
      </c>
      <c r="L65" s="3" t="s">
        <v>46</v>
      </c>
      <c r="M65" s="9" t="s">
        <v>111</v>
      </c>
      <c r="N65" s="11"/>
      <c r="O65" s="11"/>
      <c r="P65" s="11"/>
      <c r="Q65" s="11"/>
      <c r="R65" s="11"/>
      <c r="S65" s="11"/>
      <c r="T65" s="11"/>
      <c r="U65" s="11" t="s">
        <v>115</v>
      </c>
      <c r="V65" s="11"/>
      <c r="W65" s="11"/>
    </row>
    <row r="66" spans="1:23" ht="129.6" x14ac:dyDescent="0.2">
      <c r="A66" s="72">
        <v>4</v>
      </c>
      <c r="B66" s="86" t="s">
        <v>256</v>
      </c>
      <c r="C66" s="39">
        <v>38</v>
      </c>
      <c r="D66" s="87">
        <f>$A$6*10000+C66*10</f>
        <v>40380</v>
      </c>
      <c r="E66" s="49" t="s">
        <v>166</v>
      </c>
      <c r="F66" s="52" t="s">
        <v>165</v>
      </c>
      <c r="G66" s="8" t="s">
        <v>17</v>
      </c>
      <c r="H66" s="8" t="s">
        <v>78</v>
      </c>
      <c r="I66" s="8" t="s">
        <v>43</v>
      </c>
      <c r="J66" s="8" t="s">
        <v>146</v>
      </c>
      <c r="K66" s="1" t="s">
        <v>80</v>
      </c>
      <c r="L66" s="3" t="s">
        <v>46</v>
      </c>
      <c r="M66" s="8" t="s">
        <v>72</v>
      </c>
      <c r="N66" s="11"/>
      <c r="O66" s="11"/>
      <c r="P66" s="11"/>
      <c r="Q66" s="11"/>
      <c r="R66" s="11"/>
      <c r="S66" s="11"/>
      <c r="T66" s="11"/>
      <c r="U66" s="11" t="s">
        <v>115</v>
      </c>
      <c r="V66" s="11"/>
      <c r="W66" s="11"/>
    </row>
    <row r="67" spans="1:23" ht="72" x14ac:dyDescent="0.2">
      <c r="A67" s="72"/>
      <c r="B67" s="86"/>
      <c r="C67" s="39"/>
      <c r="D67" s="90"/>
      <c r="E67" s="51"/>
      <c r="F67" s="53"/>
      <c r="G67" s="8" t="s">
        <v>89</v>
      </c>
      <c r="H67" s="8" t="s">
        <v>93</v>
      </c>
      <c r="I67" s="8" t="s">
        <v>43</v>
      </c>
      <c r="J67" s="8" t="s">
        <v>74</v>
      </c>
      <c r="K67" s="1" t="s">
        <v>80</v>
      </c>
      <c r="L67" s="3" t="s">
        <v>46</v>
      </c>
      <c r="M67" s="8" t="s">
        <v>72</v>
      </c>
      <c r="N67" s="11"/>
      <c r="O67" s="11"/>
      <c r="P67" s="11"/>
      <c r="Q67" s="11"/>
      <c r="R67" s="11"/>
      <c r="S67" s="11"/>
      <c r="T67" s="11"/>
      <c r="U67" s="11" t="s">
        <v>115</v>
      </c>
      <c r="V67" s="11"/>
      <c r="W67" s="11"/>
    </row>
    <row r="68" spans="1:23" ht="86.4" x14ac:dyDescent="0.2">
      <c r="A68" s="72"/>
      <c r="B68" s="86"/>
      <c r="C68" s="39"/>
      <c r="D68" s="88"/>
      <c r="E68" s="50"/>
      <c r="F68" s="54"/>
      <c r="G68" s="23" t="s">
        <v>123</v>
      </c>
      <c r="H68" s="8" t="s">
        <v>225</v>
      </c>
      <c r="I68" s="8" t="s">
        <v>82</v>
      </c>
      <c r="J68" s="8" t="s">
        <v>98</v>
      </c>
      <c r="K68" s="1" t="s">
        <v>129</v>
      </c>
      <c r="L68" s="8" t="s">
        <v>223</v>
      </c>
      <c r="M68" s="8" t="s">
        <v>74</v>
      </c>
      <c r="N68" s="11"/>
      <c r="O68" s="11"/>
      <c r="P68" s="11"/>
      <c r="Q68" s="11"/>
      <c r="R68" s="11"/>
      <c r="S68" s="11"/>
      <c r="T68" s="11"/>
      <c r="U68" s="11" t="s">
        <v>115</v>
      </c>
      <c r="V68" s="11"/>
      <c r="W68" s="11"/>
    </row>
    <row r="69" spans="1:23" ht="331.2" x14ac:dyDescent="0.2">
      <c r="A69" s="72">
        <v>4</v>
      </c>
      <c r="B69" s="86" t="s">
        <v>256</v>
      </c>
      <c r="C69" s="39">
        <v>39</v>
      </c>
      <c r="D69" s="87">
        <f>$A$6*10000+C69*10</f>
        <v>40390</v>
      </c>
      <c r="E69" s="49" t="s">
        <v>79</v>
      </c>
      <c r="F69" s="52" t="s">
        <v>158</v>
      </c>
      <c r="G69" s="8" t="s">
        <v>17</v>
      </c>
      <c r="H69" s="3" t="s">
        <v>253</v>
      </c>
      <c r="I69" s="8" t="s">
        <v>82</v>
      </c>
      <c r="J69" s="8" t="s">
        <v>147</v>
      </c>
      <c r="K69" s="1" t="s">
        <v>99</v>
      </c>
      <c r="L69" s="3" t="s">
        <v>46</v>
      </c>
      <c r="M69" s="8" t="s">
        <v>72</v>
      </c>
      <c r="N69" s="11"/>
      <c r="O69" s="11"/>
      <c r="P69" s="11"/>
      <c r="Q69" s="11"/>
      <c r="R69" s="11"/>
      <c r="S69" s="11"/>
      <c r="T69" s="11"/>
      <c r="U69" s="11" t="s">
        <v>115</v>
      </c>
      <c r="V69" s="11"/>
      <c r="W69" s="11"/>
    </row>
    <row r="70" spans="1:23" ht="86.4" x14ac:dyDescent="0.2">
      <c r="A70" s="72"/>
      <c r="B70" s="86"/>
      <c r="C70" s="39"/>
      <c r="D70" s="90"/>
      <c r="E70" s="51"/>
      <c r="F70" s="53"/>
      <c r="G70" s="8" t="s">
        <v>89</v>
      </c>
      <c r="H70" s="8" t="s">
        <v>148</v>
      </c>
      <c r="I70" s="8" t="s">
        <v>43</v>
      </c>
      <c r="J70" s="8" t="s">
        <v>72</v>
      </c>
      <c r="K70" s="1" t="s">
        <v>94</v>
      </c>
      <c r="L70" s="3" t="s">
        <v>46</v>
      </c>
      <c r="M70" s="8" t="s">
        <v>72</v>
      </c>
      <c r="N70" s="11"/>
      <c r="O70" s="11"/>
      <c r="P70" s="11"/>
      <c r="Q70" s="11"/>
      <c r="R70" s="11"/>
      <c r="S70" s="11"/>
      <c r="T70" s="11"/>
      <c r="U70" s="11" t="s">
        <v>115</v>
      </c>
      <c r="V70" s="11"/>
      <c r="W70" s="11"/>
    </row>
    <row r="71" spans="1:23" ht="86.4" x14ac:dyDescent="0.2">
      <c r="A71" s="72"/>
      <c r="B71" s="86"/>
      <c r="C71" s="39"/>
      <c r="D71" s="88"/>
      <c r="E71" s="50"/>
      <c r="F71" s="54"/>
      <c r="G71" s="23" t="s">
        <v>123</v>
      </c>
      <c r="H71" s="8" t="s">
        <v>226</v>
      </c>
      <c r="I71" s="8" t="s">
        <v>82</v>
      </c>
      <c r="J71" s="8" t="s">
        <v>98</v>
      </c>
      <c r="K71" s="1" t="s">
        <v>99</v>
      </c>
      <c r="L71" s="8" t="s">
        <v>223</v>
      </c>
      <c r="M71" s="8" t="s">
        <v>74</v>
      </c>
      <c r="N71" s="11"/>
      <c r="O71" s="11"/>
      <c r="P71" s="11"/>
      <c r="Q71" s="11"/>
      <c r="R71" s="11"/>
      <c r="S71" s="11"/>
      <c r="T71" s="11"/>
      <c r="U71" s="11" t="s">
        <v>115</v>
      </c>
      <c r="V71" s="11"/>
      <c r="W71" s="11"/>
    </row>
    <row r="72" spans="1:23" ht="86.4" x14ac:dyDescent="0.2">
      <c r="A72" s="76">
        <v>4</v>
      </c>
      <c r="B72" s="84" t="s">
        <v>256</v>
      </c>
      <c r="C72" s="38">
        <v>40</v>
      </c>
      <c r="D72" s="89">
        <f>$A$6*10000+C72*10</f>
        <v>40400</v>
      </c>
      <c r="E72" s="11" t="s">
        <v>81</v>
      </c>
      <c r="F72" s="11"/>
      <c r="G72" s="8" t="s">
        <v>17</v>
      </c>
      <c r="H72" s="8" t="s">
        <v>179</v>
      </c>
      <c r="I72" s="8" t="s">
        <v>82</v>
      </c>
      <c r="J72" s="8" t="s">
        <v>147</v>
      </c>
      <c r="K72" s="1" t="s">
        <v>72</v>
      </c>
      <c r="L72" s="3" t="s">
        <v>46</v>
      </c>
      <c r="M72" s="8" t="s">
        <v>72</v>
      </c>
      <c r="N72" s="11"/>
      <c r="O72" s="11"/>
      <c r="P72" s="11"/>
      <c r="Q72" s="11"/>
      <c r="R72" s="11"/>
      <c r="S72" s="11"/>
      <c r="T72" s="11"/>
      <c r="U72" s="11" t="s">
        <v>115</v>
      </c>
      <c r="V72" s="11"/>
      <c r="W72" s="11"/>
    </row>
  </sheetData>
  <mergeCells count="107">
    <mergeCell ref="U4:U5"/>
    <mergeCell ref="V4:W4"/>
    <mergeCell ref="E21:E23"/>
    <mergeCell ref="F21:F23"/>
    <mergeCell ref="L4:L5"/>
    <mergeCell ref="N4:Q4"/>
    <mergeCell ref="R4:T4"/>
    <mergeCell ref="E12:E13"/>
    <mergeCell ref="F12:F13"/>
    <mergeCell ref="E69:E71"/>
    <mergeCell ref="F69:F71"/>
    <mergeCell ref="E66:E68"/>
    <mergeCell ref="F66:F68"/>
    <mergeCell ref="F60:F61"/>
    <mergeCell ref="E62:E64"/>
    <mergeCell ref="F62:F64"/>
    <mergeCell ref="E60:E61"/>
    <mergeCell ref="E39:E40"/>
    <mergeCell ref="F39:F40"/>
    <mergeCell ref="E47:E49"/>
    <mergeCell ref="F47:F49"/>
    <mergeCell ref="C12:C13"/>
    <mergeCell ref="C14:C15"/>
    <mergeCell ref="C16:C17"/>
    <mergeCell ref="C21:C23"/>
    <mergeCell ref="C24:C26"/>
    <mergeCell ref="E57:E58"/>
    <mergeCell ref="F57:F58"/>
    <mergeCell ref="E54:E55"/>
    <mergeCell ref="E50:E52"/>
    <mergeCell ref="F50:F52"/>
    <mergeCell ref="F54:F55"/>
    <mergeCell ref="E31:E32"/>
    <mergeCell ref="F31:F32"/>
    <mergeCell ref="E34:E38"/>
    <mergeCell ref="F34:F38"/>
    <mergeCell ref="E29:E30"/>
    <mergeCell ref="F29:F30"/>
    <mergeCell ref="E24:E26"/>
    <mergeCell ref="F24:F26"/>
    <mergeCell ref="E14:E15"/>
    <mergeCell ref="F14:F15"/>
    <mergeCell ref="E16:E17"/>
    <mergeCell ref="F16:F17"/>
    <mergeCell ref="A60:A61"/>
    <mergeCell ref="C50:C52"/>
    <mergeCell ref="C54:C55"/>
    <mergeCell ref="C57:C58"/>
    <mergeCell ref="C60:C61"/>
    <mergeCell ref="B50:B52"/>
    <mergeCell ref="B54:B55"/>
    <mergeCell ref="B57:B58"/>
    <mergeCell ref="C47:C49"/>
    <mergeCell ref="C29:C30"/>
    <mergeCell ref="C31:C32"/>
    <mergeCell ref="C34:C38"/>
    <mergeCell ref="C39:C40"/>
    <mergeCell ref="A39:A40"/>
    <mergeCell ref="A47:A49"/>
    <mergeCell ref="A50:A52"/>
    <mergeCell ref="A54:A55"/>
    <mergeCell ref="A57:A58"/>
    <mergeCell ref="B29:B30"/>
    <mergeCell ref="B31:B32"/>
    <mergeCell ref="B34:B38"/>
    <mergeCell ref="B39:B40"/>
    <mergeCell ref="B47:B49"/>
    <mergeCell ref="B60:B61"/>
    <mergeCell ref="B62:B64"/>
    <mergeCell ref="B66:B68"/>
    <mergeCell ref="B69:B71"/>
    <mergeCell ref="D12:D13"/>
    <mergeCell ref="D14:D15"/>
    <mergeCell ref="D16:D17"/>
    <mergeCell ref="D21:D23"/>
    <mergeCell ref="D24:D26"/>
    <mergeCell ref="A62:A64"/>
    <mergeCell ref="A66:A68"/>
    <mergeCell ref="A69:A71"/>
    <mergeCell ref="B12:B13"/>
    <mergeCell ref="B14:B15"/>
    <mergeCell ref="B16:B17"/>
    <mergeCell ref="B21:B23"/>
    <mergeCell ref="B24:B26"/>
    <mergeCell ref="A12:A13"/>
    <mergeCell ref="A14:A15"/>
    <mergeCell ref="A16:A17"/>
    <mergeCell ref="A21:A23"/>
    <mergeCell ref="A24:A26"/>
    <mergeCell ref="A29:A30"/>
    <mergeCell ref="A31:A32"/>
    <mergeCell ref="A34:A38"/>
    <mergeCell ref="C66:C68"/>
    <mergeCell ref="C69:C71"/>
    <mergeCell ref="C62:C64"/>
    <mergeCell ref="D66:D68"/>
    <mergeCell ref="D69:D71"/>
    <mergeCell ref="D50:D52"/>
    <mergeCell ref="D54:D55"/>
    <mergeCell ref="D57:D58"/>
    <mergeCell ref="D60:D61"/>
    <mergeCell ref="D62:D64"/>
    <mergeCell ref="D29:D30"/>
    <mergeCell ref="D31:D32"/>
    <mergeCell ref="D34:D38"/>
    <mergeCell ref="D39:D40"/>
    <mergeCell ref="D47:D49"/>
  </mergeCells>
  <phoneticPr fontId="3"/>
  <pageMargins left="0.23622047244094491" right="0.23622047244094491" top="0.74803149606299213" bottom="0.35433070866141736" header="0.31496062992125984" footer="0.31496062992125984"/>
  <pageSetup paperSize="9" scale="63" fitToHeight="9" orientation="landscape" r:id="rId1"/>
  <headerFooter>
    <oddHeader>&amp;L&amp;14別紙２　生育調査等の項目＿うんしゅうみかん</oddHeader>
    <oddFooter>&amp;R&amp;P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別表4_１</vt:lpstr>
      <vt:lpstr>別表4_2</vt:lpstr>
      <vt:lpstr>別表4_１!Print_Area</vt:lpstr>
      <vt:lpstr>別表4_2!Print_Area</vt:lpstr>
      <vt:lpstr>別表4_１!Print_Titles</vt:lpstr>
      <vt:lpstr>別表4_2!Print_Titles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2019-04-02T06:48:17Z</dcterms:created>
  <dcterms:modified xsi:type="dcterms:W3CDTF">2020-04-16T04:51:05Z</dcterms:modified>
</cp:coreProperties>
</file>